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04" sheetId="1" r:id="rId1"/>
    <sheet name="05" sheetId="2" r:id="rId2"/>
    <sheet name="PLChuaDieuKien" sheetId="3" r:id="rId3"/>
  </sheets>
  <externalReferences>
    <externalReference r:id="rId6"/>
  </externalReferences>
  <definedNames>
    <definedName name="_xlnm.Print_Area" localSheetId="0">'04'!$A$1:$U$125</definedName>
    <definedName name="_xlnm.Print_Area" localSheetId="1">'05'!$A$1:$U$125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<sst xmlns="http://schemas.openxmlformats.org/spreadsheetml/2006/main" count="632" uniqueCount="133">
  <si>
    <t xml:space="preserve">Biểu số: 04/TK-THA
Ban hành theo TT số: 06/2019/TT-BTP
ngày 21 tháng 11 năm 2019
Ngày nhận báo cáo: </t>
  </si>
  <si>
    <t>KẾT QUẢ THI HÀNH ÁN DÂN SỰ TÍNH BẰNG VIỆC CHIA THEO CƠ QUAN THI HÀNH ÁN DÂN SỰ VÀ CHẤP HÀNH VIÊN
3 tháng/năm 2021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</si>
  <si>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</si>
  <si>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</si>
  <si>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</si>
  <si>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</si>
  <si>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</si>
  <si>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</si>
  <si>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</si>
  <si>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</si>
  <si>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</si>
  <si>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</si>
  <si>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</si>
  <si>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</si>
  <si>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</si>
  <si>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</si>
  <si>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</si>
  <si>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</si>
  <si>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</si>
  <si>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</si>
  <si>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</si>
  <si>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</si>
  <si>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</si>
  <si>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</si>
  <si>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</si>
  <si>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</si>
  <si>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</si>
  <si>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</si>
  <si>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</si>
  <si>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</si>
  <si>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</si>
  <si>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</si>
  <si>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</si>
  <si>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</si>
  <si>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</si>
  <si>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</si>
  <si>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</si>
  <si>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</si>
  <si>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</si>
  <si>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</si>
  <si>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</si>
  <si>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</si>
  <si>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</si>
  <si>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</si>
  <si>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</si>
  <si>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Tổng số</t>
  </si>
  <si>
    <t xml:space="preserve"> </t>
  </si>
  <si>
    <t>I</t>
  </si>
  <si>
    <t>Cục THADS tỉnh Quảng Trị</t>
  </si>
  <si>
    <t>Lê Thị Mỹ Hạnh</t>
  </si>
  <si>
    <t>Mai Anh Tuấn</t>
  </si>
  <si>
    <t>Trần Thị Hoa</t>
  </si>
  <si>
    <t>Phạm Vũ Ngọc Minh</t>
  </si>
  <si>
    <t>Trương Văn Đới</t>
  </si>
  <si>
    <t>Tạ Công Tuấn</t>
  </si>
  <si>
    <t>Bùi Thị Bích Phượng</t>
  </si>
  <si>
    <t>Văn Viết Phúc</t>
  </si>
  <si>
    <t>Chấp hành viên …</t>
  </si>
  <si>
    <t/>
  </si>
  <si>
    <t>II</t>
  </si>
  <si>
    <t>Chi cục THADS</t>
  </si>
  <si>
    <t>Chi cục THADS TP Đông Hà</t>
  </si>
  <si>
    <t>Ngô Tú Ngọc</t>
  </si>
  <si>
    <t>Võ Đình Đạo</t>
  </si>
  <si>
    <t>Trần Thị Lý</t>
  </si>
  <si>
    <t>Trần Thanh Hải</t>
  </si>
  <si>
    <t>Hoàng Thị Thanh Trúc</t>
  </si>
  <si>
    <t>Lê Giang Sơn</t>
  </si>
  <si>
    <t>Nguyễn Đức Nhân</t>
  </si>
  <si>
    <t>Chi cục THADS tx Quảng Trị</t>
  </si>
  <si>
    <t>Đào Thị Nhung</t>
  </si>
  <si>
    <t>Nguyễn Quốc Hùng</t>
  </si>
  <si>
    <t>Phan Văn Tăng</t>
  </si>
  <si>
    <t>Chi cục THADS H Vĩnh Linh</t>
  </si>
  <si>
    <t>Hoàng Thị Kim Anh</t>
  </si>
  <si>
    <t>Lê Thị Hải Châu</t>
  </si>
  <si>
    <t>Trần Thị Phượng</t>
  </si>
  <si>
    <t>Đỗ Thị Trang</t>
  </si>
  <si>
    <t>Chi cục THADS H Gio Linh</t>
  </si>
  <si>
    <t>Thái Văn Thành</t>
  </si>
  <si>
    <t>Nguyễn Thị Hiền</t>
  </si>
  <si>
    <t>Nguyễn Thị Mỹ Hạnh</t>
  </si>
  <si>
    <t>Chi cục THADS H Hải Lăng</t>
  </si>
  <si>
    <t>Trần Văn Đạt</t>
  </si>
  <si>
    <t>Trần Phúc Kiều</t>
  </si>
  <si>
    <t>Nguyễn Xuân Đức</t>
  </si>
  <si>
    <t>Lê Đức Hòa</t>
  </si>
  <si>
    <t>Chi cục THADS H Triệu Phong</t>
  </si>
  <si>
    <t>Vũ Hải Sơn</t>
  </si>
  <si>
    <t>Hoàng Thị Chi Mai</t>
  </si>
  <si>
    <t>Chi cục THADS H Cam Lộ</t>
  </si>
  <si>
    <t>Nguyễn Ngọc Lành</t>
  </si>
  <si>
    <t>Nguyễn Thị Phượng</t>
  </si>
  <si>
    <t>Nguyễn Thị Miền</t>
  </si>
  <si>
    <t>Chi cục THADS H Đakrông</t>
  </si>
  <si>
    <t>Nguyễn Trình</t>
  </si>
  <si>
    <t>Dương Thế Việt</t>
  </si>
  <si>
    <t>Chi cục THADS H Hướng Hoá</t>
  </si>
  <si>
    <t>Phan Nhật Việt</t>
  </si>
  <si>
    <t>Nguyễn Ngọc Cường</t>
  </si>
  <si>
    <t>Lê Nam Thanh Tài</t>
  </si>
  <si>
    <t>Nguyễn Hữu Khanh</t>
  </si>
  <si>
    <t>NGƯỜI LẬP BIỂU</t>
  </si>
  <si>
    <t xml:space="preserve">Biểu số: 05/TK-THA
Ban hành theo TT số: 06/2019/TT-BTP
ngày 21 tháng 11 năm 2019
Ngày nhận báo cáo: </t>
  </si>
  <si>
    <t>KẾT QUẢ THI HÀNH ÁN DÂN SỰ TÍNH BẰNG TIỀN CHIA THEO CƠ QUAN THI HÀNH ÁN DÂN SỰ VÀ CHẤP HÀNH VIÊN
3 tháng/năm 2021</t>
  </si>
  <si>
    <t>Đơn vị tính: 1.000 VNĐ và %</t>
  </si>
  <si>
    <t>Thu hồi, sửa, hủy quyết định THA</t>
  </si>
  <si>
    <t>Giảm nghĩa vụ thi hành án</t>
  </si>
  <si>
    <t>PHỤ LỤC THEO DÕI SỐ CHUYỂN THEO DÕI RIÊNG</t>
  </si>
  <si>
    <t>3 tháng/năm 2021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</si>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</sst>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5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9" fontId="0" fillId="33" borderId="0" xfId="60" applyFont="1" applyFill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9" fillId="34" borderId="10" xfId="44" applyNumberFormat="1" applyFont="1" applyFill="1" applyBorder="1" applyAlignment="1" applyProtection="1">
      <alignment horizontal="center" vertical="center" shrinkToFit="1"/>
      <protection/>
    </xf>
    <xf numFmtId="3" fontId="9" fillId="35" borderId="10" xfId="44" applyNumberFormat="1" applyFont="1" applyFill="1" applyBorder="1" applyAlignment="1" applyProtection="1">
      <alignment horizontal="center" vertical="center" shrinkToFit="1"/>
      <protection/>
    </xf>
    <xf numFmtId="3" fontId="9" fillId="36" borderId="10" xfId="44" applyNumberFormat="1" applyFont="1" applyFill="1" applyBorder="1" applyAlignment="1" applyProtection="1">
      <alignment horizontal="center" vertical="center" shrinkToFit="1"/>
      <protection/>
    </xf>
    <xf numFmtId="164" fontId="9" fillId="35" borderId="10" xfId="60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9" fillId="7" borderId="10" xfId="44" applyNumberFormat="1" applyFont="1" applyFill="1" applyBorder="1" applyAlignment="1" applyProtection="1">
      <alignment horizontal="center" vertical="center" shrinkToFit="1"/>
      <protection/>
    </xf>
    <xf numFmtId="164" fontId="9" fillId="7" borderId="10" xfId="60" applyNumberFormat="1" applyFont="1" applyFill="1" applyBorder="1" applyAlignment="1" applyProtection="1">
      <alignment horizontal="center" vertical="center" shrinkToFit="1"/>
      <protection/>
    </xf>
    <xf numFmtId="49" fontId="8" fillId="0" borderId="11" xfId="57" applyNumberFormat="1" applyFont="1" applyFill="1" applyBorder="1" applyAlignment="1" applyProtection="1">
      <alignment vertical="center" wrapText="1"/>
      <protection/>
    </xf>
    <xf numFmtId="3" fontId="10" fillId="34" borderId="10" xfId="44" applyNumberFormat="1" applyFont="1" applyFill="1" applyBorder="1" applyAlignment="1" applyProtection="1">
      <alignment horizontal="center" vertical="center" shrinkToFit="1"/>
      <protection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9" fillId="2" borderId="10" xfId="44" applyNumberFormat="1" applyFont="1" applyFill="1" applyBorder="1" applyAlignment="1" applyProtection="1">
      <alignment horizontal="center" vertical="center" shrinkToFit="1"/>
      <protection/>
    </xf>
    <xf numFmtId="164" fontId="9" fillId="2" borderId="10" xfId="60" applyNumberFormat="1" applyFont="1" applyFill="1" applyBorder="1" applyAlignment="1" applyProtection="1">
      <alignment horizontal="center" vertical="center" shrinkToFit="1"/>
      <protection/>
    </xf>
    <xf numFmtId="49" fontId="6" fillId="33" borderId="0" xfId="0" applyNumberFormat="1" applyFont="1" applyFill="1" applyBorder="1" applyAlignment="1">
      <alignment/>
    </xf>
    <xf numFmtId="49" fontId="11" fillId="0" borderId="12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5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49" fontId="0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3" fontId="13" fillId="35" borderId="10" xfId="44" applyNumberFormat="1" applyFont="1" applyFill="1" applyBorder="1" applyAlignment="1" applyProtection="1">
      <alignment horizontal="center" vertical="center"/>
      <protection/>
    </xf>
    <xf numFmtId="3" fontId="13" fillId="34" borderId="10" xfId="44" applyNumberFormat="1" applyFont="1" applyFill="1" applyBorder="1" applyAlignment="1" applyProtection="1">
      <alignment horizontal="center" vertical="center"/>
      <protection/>
    </xf>
    <xf numFmtId="164" fontId="13" fillId="35" borderId="10" xfId="60" applyNumberFormat="1" applyFont="1" applyFill="1" applyBorder="1" applyAlignment="1" applyProtection="1">
      <alignment horizontal="center" vertical="center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3" fontId="13" fillId="7" borderId="10" xfId="44" applyNumberFormat="1" applyFont="1" applyFill="1" applyBorder="1" applyAlignment="1" applyProtection="1">
      <alignment horizontal="center" vertical="center"/>
      <protection/>
    </xf>
    <xf numFmtId="164" fontId="13" fillId="7" borderId="10" xfId="60" applyNumberFormat="1" applyFont="1" applyFill="1" applyBorder="1" applyAlignment="1" applyProtection="1">
      <alignment horizontal="center" vertical="center"/>
      <protection/>
    </xf>
    <xf numFmtId="0" fontId="8" fillId="0" borderId="11" xfId="57" applyNumberFormat="1" applyFont="1" applyFill="1" applyBorder="1" applyAlignment="1" applyProtection="1">
      <alignment vertical="center" wrapText="1"/>
      <protection/>
    </xf>
    <xf numFmtId="3" fontId="14" fillId="34" borderId="10" xfId="44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13" fillId="2" borderId="10" xfId="44" applyNumberFormat="1" applyFont="1" applyFill="1" applyBorder="1" applyAlignment="1" applyProtection="1">
      <alignment horizontal="center" vertical="center"/>
      <protection/>
    </xf>
    <xf numFmtId="164" fontId="13" fillId="2" borderId="10" xfId="6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 applyProtection="1">
      <alignment horizontal="center" vertical="center" wrapText="1"/>
      <protection/>
    </xf>
    <xf numFmtId="49" fontId="13" fillId="36" borderId="10" xfId="0" applyNumberFormat="1" applyFont="1" applyFill="1" applyBorder="1" applyAlignment="1" applyProtection="1">
      <alignment vertical="center" wrapText="1"/>
      <protection/>
    </xf>
    <xf numFmtId="165" fontId="16" fillId="36" borderId="10" xfId="42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165" fontId="17" fillId="36" borderId="10" xfId="42" applyNumberFormat="1" applyFont="1" applyFill="1" applyBorder="1" applyAlignment="1">
      <alignment/>
    </xf>
    <xf numFmtId="165" fontId="17" fillId="36" borderId="10" xfId="42" applyNumberFormat="1" applyFont="1" applyFill="1" applyBorder="1" applyAlignment="1">
      <alignment vertical="center" wrapText="1"/>
    </xf>
    <xf numFmtId="165" fontId="17" fillId="0" borderId="10" xfId="42" applyNumberFormat="1" applyFont="1" applyBorder="1" applyAlignment="1" applyProtection="1">
      <alignment/>
      <protection locked="0"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13" fillId="36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14" fontId="11" fillId="0" borderId="12" xfId="42" applyNumberFormat="1" applyFont="1" applyFill="1" applyBorder="1" applyAlignment="1" applyProtection="1">
      <alignment horizontal="center" wrapText="1"/>
      <protection/>
    </xf>
    <xf numFmtId="43" fontId="11" fillId="0" borderId="12" xfId="42" applyFont="1" applyFill="1" applyBorder="1" applyAlignment="1" applyProtection="1">
      <alignment horizontal="center" wrapText="1"/>
      <protection/>
    </xf>
    <xf numFmtId="14" fontId="11" fillId="0" borderId="12" xfId="42" applyNumberFormat="1" applyFont="1" applyFill="1" applyBorder="1" applyAlignment="1" applyProtection="1">
      <alignment horizontal="center" vertical="center" wrapText="1"/>
      <protection/>
    </xf>
    <xf numFmtId="43" fontId="11" fillId="0" borderId="12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wrapText="1"/>
      <protection/>
    </xf>
    <xf numFmtId="165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7" fillId="33" borderId="15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right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37" borderId="10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21\Quy%20I-2021\Bao%20cao%203%20thang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9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3">
          <cell r="C3" t="str">
            <v>Mai Anh Tuấn</v>
          </cell>
        </row>
        <row r="4">
          <cell r="C4" t="str">
            <v>Quảng Trị, ngày 04 tháng 01 năm 2021</v>
          </cell>
        </row>
        <row r="5">
          <cell r="C5" t="str">
            <v>KT.CỤC TRƯỞNG
PHÓ CỤC TRƯỞNG</v>
          </cell>
        </row>
        <row r="6">
          <cell r="C6" t="str">
            <v>Nguyễn Minh Tuệ</v>
          </cell>
        </row>
        <row r="7">
          <cell r="C7" t="str">
            <v>Quảng Trị, ngày 04 tháng 01 năm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77">
      <selection activeCell="C9" sqref="C9:U120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42" customWidth="1"/>
    <col min="15" max="15" width="6.50390625" style="42" customWidth="1"/>
    <col min="16" max="16" width="5.625" style="42" customWidth="1"/>
    <col min="17" max="18" width="7.00390625" style="42" customWidth="1"/>
    <col min="19" max="19" width="5.75390625" style="42" customWidth="1"/>
    <col min="20" max="20" width="7.25390625" style="42" customWidth="1"/>
    <col min="21" max="21" width="7.375" style="42" customWidth="1"/>
    <col min="22" max="16384" width="9.00390625" style="1" customWidth="1"/>
  </cols>
  <sheetData>
    <row r="1" spans="1:21" ht="65.25" customHeight="1">
      <c r="A1" s="95" t="s">
        <v>0</v>
      </c>
      <c r="B1" s="95"/>
      <c r="C1" s="95"/>
      <c r="D1" s="95"/>
      <c r="E1" s="96" t="s">
        <v>1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7" t="str">
        <f>'[1]TT'!C2</f>
        <v>Đơn vị  báo cáo: 
Đơn vị nhận báo cáo: </v>
      </c>
      <c r="Q1" s="97"/>
      <c r="R1" s="97"/>
      <c r="S1" s="97"/>
      <c r="T1" s="97"/>
      <c r="U1" s="97"/>
    </row>
    <row r="2" spans="1:22" ht="17.25" customHeight="1">
      <c r="A2" s="2"/>
      <c r="B2" s="3"/>
      <c r="C2" s="3"/>
      <c r="D2" s="3"/>
      <c r="E2" s="4"/>
      <c r="F2" s="4"/>
      <c r="G2" s="4"/>
      <c r="H2" s="4"/>
      <c r="I2" s="5"/>
      <c r="J2" s="6" t="e">
        <f>COUNTBLANK(#REF!)</f>
        <v>#REF!</v>
      </c>
      <c r="K2" s="7">
        <f>COUNTA(#REF!)</f>
        <v>1</v>
      </c>
      <c r="L2" s="7" t="e">
        <f>J2+K2</f>
        <v>#REF!</v>
      </c>
      <c r="M2" s="7"/>
      <c r="N2" s="8"/>
      <c r="O2" s="8"/>
      <c r="P2" s="98" t="s">
        <v>2</v>
      </c>
      <c r="Q2" s="98"/>
      <c r="R2" s="98"/>
      <c r="S2" s="98"/>
      <c r="T2" s="98"/>
      <c r="U2" s="98"/>
      <c r="V2" s="9"/>
    </row>
    <row r="3" spans="1:21" s="11" customFormat="1" ht="15.75" customHeight="1">
      <c r="A3" s="99" t="s">
        <v>3</v>
      </c>
      <c r="B3" s="99" t="s">
        <v>4</v>
      </c>
      <c r="C3" s="102" t="s">
        <v>5</v>
      </c>
      <c r="D3" s="86" t="s">
        <v>6</v>
      </c>
      <c r="E3" s="86" t="s">
        <v>7</v>
      </c>
      <c r="F3" s="86"/>
      <c r="G3" s="84" t="s">
        <v>8</v>
      </c>
      <c r="H3" s="87" t="s">
        <v>9</v>
      </c>
      <c r="I3" s="84" t="s">
        <v>10</v>
      </c>
      <c r="J3" s="88" t="s">
        <v>7</v>
      </c>
      <c r="K3" s="89"/>
      <c r="L3" s="89"/>
      <c r="M3" s="89"/>
      <c r="N3" s="89"/>
      <c r="O3" s="89"/>
      <c r="P3" s="89"/>
      <c r="Q3" s="89"/>
      <c r="R3" s="89"/>
      <c r="S3" s="89"/>
      <c r="T3" s="90" t="s">
        <v>11</v>
      </c>
      <c r="U3" s="93" t="s">
        <v>12</v>
      </c>
    </row>
    <row r="4" spans="1:21" s="12" customFormat="1" ht="15.75" customHeight="1">
      <c r="A4" s="100"/>
      <c r="B4" s="100"/>
      <c r="C4" s="102"/>
      <c r="D4" s="86"/>
      <c r="E4" s="86" t="s">
        <v>13</v>
      </c>
      <c r="F4" s="86" t="s">
        <v>14</v>
      </c>
      <c r="G4" s="84"/>
      <c r="H4" s="87"/>
      <c r="I4" s="84"/>
      <c r="J4" s="84" t="s">
        <v>15</v>
      </c>
      <c r="K4" s="86" t="s">
        <v>7</v>
      </c>
      <c r="L4" s="86"/>
      <c r="M4" s="86"/>
      <c r="N4" s="86"/>
      <c r="O4" s="86"/>
      <c r="P4" s="86"/>
      <c r="Q4" s="87" t="s">
        <v>16</v>
      </c>
      <c r="R4" s="84" t="s">
        <v>17</v>
      </c>
      <c r="S4" s="85" t="s">
        <v>18</v>
      </c>
      <c r="T4" s="91"/>
      <c r="U4" s="94"/>
    </row>
    <row r="5" spans="1:21" s="11" customFormat="1" ht="15.75" customHeight="1">
      <c r="A5" s="100"/>
      <c r="B5" s="100"/>
      <c r="C5" s="102"/>
      <c r="D5" s="86"/>
      <c r="E5" s="86"/>
      <c r="F5" s="86"/>
      <c r="G5" s="84"/>
      <c r="H5" s="87"/>
      <c r="I5" s="84"/>
      <c r="J5" s="84"/>
      <c r="K5" s="84" t="s">
        <v>19</v>
      </c>
      <c r="L5" s="86" t="s">
        <v>7</v>
      </c>
      <c r="M5" s="86"/>
      <c r="N5" s="84" t="s">
        <v>20</v>
      </c>
      <c r="O5" s="84" t="s">
        <v>21</v>
      </c>
      <c r="P5" s="84" t="s">
        <v>22</v>
      </c>
      <c r="Q5" s="87"/>
      <c r="R5" s="84"/>
      <c r="S5" s="85"/>
      <c r="T5" s="91"/>
      <c r="U5" s="94"/>
    </row>
    <row r="6" spans="1:21" s="11" customFormat="1" ht="15.75" customHeight="1">
      <c r="A6" s="100"/>
      <c r="B6" s="100"/>
      <c r="C6" s="102"/>
      <c r="D6" s="86"/>
      <c r="E6" s="86"/>
      <c r="F6" s="86"/>
      <c r="G6" s="84"/>
      <c r="H6" s="87"/>
      <c r="I6" s="84"/>
      <c r="J6" s="84"/>
      <c r="K6" s="84"/>
      <c r="L6" s="86"/>
      <c r="M6" s="86"/>
      <c r="N6" s="84"/>
      <c r="O6" s="84"/>
      <c r="P6" s="84"/>
      <c r="Q6" s="87"/>
      <c r="R6" s="84"/>
      <c r="S6" s="85"/>
      <c r="T6" s="91"/>
      <c r="U6" s="94"/>
    </row>
    <row r="7" spans="1:23" s="11" customFormat="1" ht="44.25" customHeight="1">
      <c r="A7" s="101"/>
      <c r="B7" s="101"/>
      <c r="C7" s="102"/>
      <c r="D7" s="86"/>
      <c r="E7" s="86"/>
      <c r="F7" s="86"/>
      <c r="G7" s="84"/>
      <c r="H7" s="87"/>
      <c r="I7" s="84"/>
      <c r="J7" s="84"/>
      <c r="K7" s="84"/>
      <c r="L7" s="10" t="s">
        <v>23</v>
      </c>
      <c r="M7" s="10" t="s">
        <v>24</v>
      </c>
      <c r="N7" s="84"/>
      <c r="O7" s="84"/>
      <c r="P7" s="84"/>
      <c r="Q7" s="87"/>
      <c r="R7" s="84"/>
      <c r="S7" s="85"/>
      <c r="T7" s="92"/>
      <c r="U7" s="94"/>
      <c r="W7" s="13"/>
    </row>
    <row r="8" spans="1:21" ht="14.25" customHeight="1">
      <c r="A8" s="73" t="s">
        <v>25</v>
      </c>
      <c r="B8" s="74"/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33</v>
      </c>
      <c r="K8" s="14" t="s">
        <v>34</v>
      </c>
      <c r="L8" s="14" t="s">
        <v>35</v>
      </c>
      <c r="M8" s="14" t="s">
        <v>36</v>
      </c>
      <c r="N8" s="14" t="s">
        <v>37</v>
      </c>
      <c r="O8" s="14" t="s">
        <v>38</v>
      </c>
      <c r="P8" s="14" t="s">
        <v>39</v>
      </c>
      <c r="Q8" s="14" t="s">
        <v>40</v>
      </c>
      <c r="R8" s="14" t="s">
        <v>41</v>
      </c>
      <c r="S8" s="14" t="s">
        <v>42</v>
      </c>
      <c r="T8" s="14" t="s">
        <v>43</v>
      </c>
      <c r="U8" s="14" t="s">
        <v>44</v>
      </c>
    </row>
    <row r="9" spans="1:22" s="21" customFormat="1" ht="15.75">
      <c r="A9" s="15"/>
      <c r="B9" s="16" t="s">
        <v>45</v>
      </c>
      <c r="C9" s="17">
        <v>1296</v>
      </c>
      <c r="D9" s="18">
        <v>1620</v>
      </c>
      <c r="E9" s="17">
        <v>804</v>
      </c>
      <c r="F9" s="17">
        <v>816</v>
      </c>
      <c r="G9" s="17">
        <v>5</v>
      </c>
      <c r="H9" s="17">
        <v>0</v>
      </c>
      <c r="I9" s="19">
        <v>1615</v>
      </c>
      <c r="J9" s="18">
        <v>1325</v>
      </c>
      <c r="K9" s="18">
        <v>489</v>
      </c>
      <c r="L9" s="17">
        <v>484</v>
      </c>
      <c r="M9" s="17">
        <v>5</v>
      </c>
      <c r="N9" s="17">
        <v>830</v>
      </c>
      <c r="O9" s="17">
        <v>6</v>
      </c>
      <c r="P9" s="17">
        <v>0</v>
      </c>
      <c r="Q9" s="17">
        <v>282</v>
      </c>
      <c r="R9" s="17">
        <v>8</v>
      </c>
      <c r="S9" s="17">
        <v>0</v>
      </c>
      <c r="T9" s="18">
        <v>1126</v>
      </c>
      <c r="U9" s="20">
        <v>0.3690566037735849</v>
      </c>
      <c r="V9" s="21" t="s">
        <v>46</v>
      </c>
    </row>
    <row r="10" spans="1:21" s="21" customFormat="1" ht="15.75">
      <c r="A10" s="22" t="s">
        <v>47</v>
      </c>
      <c r="B10" s="22" t="s">
        <v>48</v>
      </c>
      <c r="C10" s="23">
        <v>85</v>
      </c>
      <c r="D10" s="23">
        <v>124</v>
      </c>
      <c r="E10" s="23">
        <v>66</v>
      </c>
      <c r="F10" s="23">
        <v>58</v>
      </c>
      <c r="G10" s="23">
        <v>0</v>
      </c>
      <c r="H10" s="23">
        <v>0</v>
      </c>
      <c r="I10" s="23">
        <v>124</v>
      </c>
      <c r="J10" s="23">
        <v>107</v>
      </c>
      <c r="K10" s="23">
        <v>44</v>
      </c>
      <c r="L10" s="23">
        <v>44</v>
      </c>
      <c r="M10" s="23">
        <v>0</v>
      </c>
      <c r="N10" s="23">
        <v>63</v>
      </c>
      <c r="O10" s="23">
        <v>0</v>
      </c>
      <c r="P10" s="23">
        <v>0</v>
      </c>
      <c r="Q10" s="23">
        <v>17</v>
      </c>
      <c r="R10" s="23">
        <v>0</v>
      </c>
      <c r="S10" s="23">
        <v>0</v>
      </c>
      <c r="T10" s="23">
        <v>80</v>
      </c>
      <c r="U10" s="24">
        <v>0.411214953271028</v>
      </c>
    </row>
    <row r="11" spans="1:23" s="21" customFormat="1" ht="15.75">
      <c r="A11" s="25" t="s">
        <v>26</v>
      </c>
      <c r="B11" s="25" t="s">
        <v>49</v>
      </c>
      <c r="C11" s="26">
        <v>2</v>
      </c>
      <c r="D11" s="18">
        <v>2</v>
      </c>
      <c r="E11" s="26">
        <v>0</v>
      </c>
      <c r="F11" s="26">
        <v>2</v>
      </c>
      <c r="G11" s="26">
        <v>0</v>
      </c>
      <c r="H11" s="26">
        <v>0</v>
      </c>
      <c r="I11" s="19">
        <v>2</v>
      </c>
      <c r="J11" s="18">
        <v>2</v>
      </c>
      <c r="K11" s="18">
        <v>1</v>
      </c>
      <c r="L11" s="26">
        <v>1</v>
      </c>
      <c r="M11" s="26">
        <v>0</v>
      </c>
      <c r="N11" s="26">
        <v>1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18">
        <v>1</v>
      </c>
      <c r="U11" s="20">
        <v>0.5</v>
      </c>
      <c r="V11" s="27" t="s">
        <v>46</v>
      </c>
      <c r="W11" s="21" t="s">
        <v>46</v>
      </c>
    </row>
    <row r="12" spans="1:21" s="21" customFormat="1" ht="15.75">
      <c r="A12" s="25" t="s">
        <v>27</v>
      </c>
      <c r="B12" s="25" t="s">
        <v>50</v>
      </c>
      <c r="C12" s="26">
        <v>1</v>
      </c>
      <c r="D12" s="18">
        <v>1</v>
      </c>
      <c r="E12" s="26">
        <v>1</v>
      </c>
      <c r="F12" s="26">
        <v>0</v>
      </c>
      <c r="G12" s="26">
        <v>0</v>
      </c>
      <c r="H12" s="26">
        <v>0</v>
      </c>
      <c r="I12" s="19">
        <v>1</v>
      </c>
      <c r="J12" s="18">
        <v>1</v>
      </c>
      <c r="K12" s="18">
        <v>1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18">
        <v>0</v>
      </c>
      <c r="U12" s="20">
        <v>1</v>
      </c>
    </row>
    <row r="13" spans="1:21" s="21" customFormat="1" ht="15.75">
      <c r="A13" s="25" t="s">
        <v>28</v>
      </c>
      <c r="B13" s="25" t="s">
        <v>51</v>
      </c>
      <c r="C13" s="26">
        <v>2</v>
      </c>
      <c r="D13" s="18">
        <v>2</v>
      </c>
      <c r="E13" s="26">
        <v>2</v>
      </c>
      <c r="F13" s="26">
        <v>0</v>
      </c>
      <c r="G13" s="26">
        <v>0</v>
      </c>
      <c r="H13" s="26">
        <v>0</v>
      </c>
      <c r="I13" s="19">
        <v>2</v>
      </c>
      <c r="J13" s="18">
        <v>2</v>
      </c>
      <c r="K13" s="18">
        <v>0</v>
      </c>
      <c r="L13" s="26">
        <v>0</v>
      </c>
      <c r="M13" s="26">
        <v>0</v>
      </c>
      <c r="N13" s="26">
        <v>2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8">
        <v>2</v>
      </c>
      <c r="U13" s="20">
        <v>0</v>
      </c>
    </row>
    <row r="14" spans="1:21" s="21" customFormat="1" ht="15.75">
      <c r="A14" s="25" t="s">
        <v>29</v>
      </c>
      <c r="B14" s="25" t="s">
        <v>52</v>
      </c>
      <c r="C14" s="26">
        <v>23</v>
      </c>
      <c r="D14" s="18">
        <v>30</v>
      </c>
      <c r="E14" s="26">
        <v>14</v>
      </c>
      <c r="F14" s="26">
        <v>16</v>
      </c>
      <c r="G14" s="26">
        <v>0</v>
      </c>
      <c r="H14" s="26">
        <v>0</v>
      </c>
      <c r="I14" s="19">
        <v>30</v>
      </c>
      <c r="J14" s="18">
        <v>29</v>
      </c>
      <c r="K14" s="18">
        <v>13</v>
      </c>
      <c r="L14" s="26">
        <v>13</v>
      </c>
      <c r="M14" s="26">
        <v>0</v>
      </c>
      <c r="N14" s="26">
        <v>16</v>
      </c>
      <c r="O14" s="26">
        <v>0</v>
      </c>
      <c r="P14" s="26">
        <v>0</v>
      </c>
      <c r="Q14" s="26">
        <v>1</v>
      </c>
      <c r="R14" s="26">
        <v>0</v>
      </c>
      <c r="S14" s="26">
        <v>0</v>
      </c>
      <c r="T14" s="18">
        <v>17</v>
      </c>
      <c r="U14" s="20">
        <v>0.4482758620689655</v>
      </c>
    </row>
    <row r="15" spans="1:21" s="21" customFormat="1" ht="15.75">
      <c r="A15" s="25" t="s">
        <v>30</v>
      </c>
      <c r="B15" s="25" t="s">
        <v>53</v>
      </c>
      <c r="C15" s="26">
        <v>11</v>
      </c>
      <c r="D15" s="18">
        <v>17</v>
      </c>
      <c r="E15" s="26">
        <v>10</v>
      </c>
      <c r="F15" s="26">
        <v>7</v>
      </c>
      <c r="G15" s="26">
        <v>0</v>
      </c>
      <c r="H15" s="26">
        <v>0</v>
      </c>
      <c r="I15" s="19">
        <v>17</v>
      </c>
      <c r="J15" s="18">
        <v>16</v>
      </c>
      <c r="K15" s="18">
        <v>3</v>
      </c>
      <c r="L15" s="26">
        <v>3</v>
      </c>
      <c r="M15" s="26">
        <v>0</v>
      </c>
      <c r="N15" s="26">
        <v>13</v>
      </c>
      <c r="O15" s="26">
        <v>0</v>
      </c>
      <c r="P15" s="26">
        <v>0</v>
      </c>
      <c r="Q15" s="26">
        <v>1</v>
      </c>
      <c r="R15" s="26">
        <v>0</v>
      </c>
      <c r="S15" s="26">
        <v>0</v>
      </c>
      <c r="T15" s="18">
        <v>14</v>
      </c>
      <c r="U15" s="20">
        <v>0.1875</v>
      </c>
    </row>
    <row r="16" spans="1:23" s="21" customFormat="1" ht="15.75">
      <c r="A16" s="25" t="s">
        <v>31</v>
      </c>
      <c r="B16" s="25" t="s">
        <v>54</v>
      </c>
      <c r="C16" s="26">
        <v>2</v>
      </c>
      <c r="D16" s="18">
        <v>2</v>
      </c>
      <c r="E16" s="26">
        <v>0</v>
      </c>
      <c r="F16" s="26">
        <v>2</v>
      </c>
      <c r="G16" s="26">
        <v>0</v>
      </c>
      <c r="H16" s="26">
        <v>0</v>
      </c>
      <c r="I16" s="19">
        <v>2</v>
      </c>
      <c r="J16" s="18">
        <v>2</v>
      </c>
      <c r="K16" s="18">
        <v>1</v>
      </c>
      <c r="L16" s="26">
        <v>1</v>
      </c>
      <c r="M16" s="26">
        <v>0</v>
      </c>
      <c r="N16" s="26">
        <v>1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18">
        <v>1</v>
      </c>
      <c r="U16" s="20">
        <v>0.5</v>
      </c>
      <c r="V16" s="21" t="s">
        <v>46</v>
      </c>
      <c r="W16" s="28"/>
    </row>
    <row r="17" spans="1:21" s="21" customFormat="1" ht="15.75">
      <c r="A17" s="25" t="s">
        <v>32</v>
      </c>
      <c r="B17" s="25" t="s">
        <v>55</v>
      </c>
      <c r="C17" s="26">
        <v>13</v>
      </c>
      <c r="D17" s="18">
        <v>17</v>
      </c>
      <c r="E17" s="26">
        <v>14</v>
      </c>
      <c r="F17" s="26">
        <v>3</v>
      </c>
      <c r="G17" s="26">
        <v>0</v>
      </c>
      <c r="H17" s="26">
        <v>0</v>
      </c>
      <c r="I17" s="19">
        <v>17</v>
      </c>
      <c r="J17" s="18">
        <v>12</v>
      </c>
      <c r="K17" s="18">
        <v>6</v>
      </c>
      <c r="L17" s="26">
        <v>6</v>
      </c>
      <c r="M17" s="26">
        <v>0</v>
      </c>
      <c r="N17" s="26">
        <v>6</v>
      </c>
      <c r="O17" s="26">
        <v>0</v>
      </c>
      <c r="P17" s="26">
        <v>0</v>
      </c>
      <c r="Q17" s="26">
        <v>5</v>
      </c>
      <c r="R17" s="26">
        <v>0</v>
      </c>
      <c r="S17" s="26">
        <v>0</v>
      </c>
      <c r="T17" s="18">
        <v>11</v>
      </c>
      <c r="U17" s="20">
        <v>0.5</v>
      </c>
    </row>
    <row r="18" spans="1:21" s="21" customFormat="1" ht="15.75">
      <c r="A18" s="25" t="s">
        <v>33</v>
      </c>
      <c r="B18" s="25" t="s">
        <v>56</v>
      </c>
      <c r="C18" s="26">
        <v>31</v>
      </c>
      <c r="D18" s="18">
        <v>53</v>
      </c>
      <c r="E18" s="26">
        <v>25</v>
      </c>
      <c r="F18" s="26">
        <v>28</v>
      </c>
      <c r="G18" s="26">
        <v>0</v>
      </c>
      <c r="H18" s="26">
        <v>0</v>
      </c>
      <c r="I18" s="19">
        <v>53</v>
      </c>
      <c r="J18" s="18">
        <v>43</v>
      </c>
      <c r="K18" s="18">
        <v>19</v>
      </c>
      <c r="L18" s="26">
        <v>19</v>
      </c>
      <c r="M18" s="26">
        <v>0</v>
      </c>
      <c r="N18" s="26">
        <v>24</v>
      </c>
      <c r="O18" s="26">
        <v>0</v>
      </c>
      <c r="P18" s="26">
        <v>0</v>
      </c>
      <c r="Q18" s="26">
        <v>10</v>
      </c>
      <c r="R18" s="26">
        <v>0</v>
      </c>
      <c r="S18" s="26">
        <v>0</v>
      </c>
      <c r="T18" s="18">
        <v>34</v>
      </c>
      <c r="U18" s="20">
        <v>0.4418604651162791</v>
      </c>
    </row>
    <row r="19" spans="1:21" s="21" customFormat="1" ht="15.75" hidden="1">
      <c r="A19" s="25" t="s">
        <v>34</v>
      </c>
      <c r="B19" s="25" t="s">
        <v>57</v>
      </c>
      <c r="C19" s="26">
        <v>0</v>
      </c>
      <c r="D19" s="18">
        <v>0</v>
      </c>
      <c r="E19" s="26">
        <v>0</v>
      </c>
      <c r="F19" s="26">
        <v>0</v>
      </c>
      <c r="G19" s="26">
        <v>0</v>
      </c>
      <c r="H19" s="26">
        <v>0</v>
      </c>
      <c r="I19" s="19">
        <v>0</v>
      </c>
      <c r="J19" s="18">
        <v>0</v>
      </c>
      <c r="K19" s="18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18">
        <v>0</v>
      </c>
      <c r="U19" s="20" t="s">
        <v>58</v>
      </c>
    </row>
    <row r="20" spans="1:21" s="21" customFormat="1" ht="15.75" hidden="1">
      <c r="A20" s="25" t="s">
        <v>35</v>
      </c>
      <c r="B20" s="25" t="s">
        <v>57</v>
      </c>
      <c r="C20" s="26">
        <v>0</v>
      </c>
      <c r="D20" s="18">
        <v>0</v>
      </c>
      <c r="E20" s="26">
        <v>0</v>
      </c>
      <c r="F20" s="26">
        <v>0</v>
      </c>
      <c r="G20" s="26">
        <v>0</v>
      </c>
      <c r="H20" s="26">
        <v>0</v>
      </c>
      <c r="I20" s="19">
        <v>0</v>
      </c>
      <c r="J20" s="18">
        <v>0</v>
      </c>
      <c r="K20" s="18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18">
        <v>0</v>
      </c>
      <c r="U20" s="20" t="s">
        <v>58</v>
      </c>
    </row>
    <row r="21" spans="1:21" s="21" customFormat="1" ht="15.75">
      <c r="A21" s="22" t="s">
        <v>59</v>
      </c>
      <c r="B21" s="22" t="s">
        <v>60</v>
      </c>
      <c r="C21" s="23">
        <v>1211</v>
      </c>
      <c r="D21" s="23">
        <v>1496</v>
      </c>
      <c r="E21" s="23">
        <v>738</v>
      </c>
      <c r="F21" s="23">
        <v>758</v>
      </c>
      <c r="G21" s="23">
        <v>5</v>
      </c>
      <c r="H21" s="23">
        <v>0</v>
      </c>
      <c r="I21" s="23">
        <v>1491</v>
      </c>
      <c r="J21" s="23">
        <v>1218</v>
      </c>
      <c r="K21" s="23">
        <v>445</v>
      </c>
      <c r="L21" s="23">
        <v>440</v>
      </c>
      <c r="M21" s="23">
        <v>5</v>
      </c>
      <c r="N21" s="23">
        <v>767</v>
      </c>
      <c r="O21" s="23">
        <v>6</v>
      </c>
      <c r="P21" s="23">
        <v>0</v>
      </c>
      <c r="Q21" s="23">
        <v>265</v>
      </c>
      <c r="R21" s="23">
        <v>8</v>
      </c>
      <c r="S21" s="23">
        <v>0</v>
      </c>
      <c r="T21" s="23">
        <v>1046</v>
      </c>
      <c r="U21" s="24">
        <v>0.36535303776683087</v>
      </c>
    </row>
    <row r="22" spans="1:21" s="21" customFormat="1" ht="15.75">
      <c r="A22" s="29" t="s">
        <v>26</v>
      </c>
      <c r="B22" s="29" t="s">
        <v>61</v>
      </c>
      <c r="C22" s="30">
        <v>411</v>
      </c>
      <c r="D22" s="30">
        <v>548</v>
      </c>
      <c r="E22" s="30">
        <v>300</v>
      </c>
      <c r="F22" s="30">
        <v>248</v>
      </c>
      <c r="G22" s="30">
        <v>2</v>
      </c>
      <c r="H22" s="30">
        <v>0</v>
      </c>
      <c r="I22" s="30">
        <v>546</v>
      </c>
      <c r="J22" s="30">
        <v>427</v>
      </c>
      <c r="K22" s="30">
        <v>105</v>
      </c>
      <c r="L22" s="30">
        <v>103</v>
      </c>
      <c r="M22" s="30">
        <v>2</v>
      </c>
      <c r="N22" s="30">
        <v>320</v>
      </c>
      <c r="O22" s="30">
        <v>2</v>
      </c>
      <c r="P22" s="30">
        <v>0</v>
      </c>
      <c r="Q22" s="30">
        <v>114</v>
      </c>
      <c r="R22" s="30">
        <v>5</v>
      </c>
      <c r="S22" s="30">
        <v>0</v>
      </c>
      <c r="T22" s="30">
        <v>441</v>
      </c>
      <c r="U22" s="31">
        <v>0.2459016393442623</v>
      </c>
    </row>
    <row r="23" spans="1:21" s="32" customFormat="1" ht="15.75">
      <c r="A23" s="25" t="s">
        <v>26</v>
      </c>
      <c r="B23" s="25" t="s">
        <v>62</v>
      </c>
      <c r="C23" s="26">
        <v>3</v>
      </c>
      <c r="D23" s="18">
        <v>5</v>
      </c>
      <c r="E23" s="26">
        <v>0</v>
      </c>
      <c r="F23" s="26">
        <v>5</v>
      </c>
      <c r="G23" s="26">
        <v>0</v>
      </c>
      <c r="H23" s="26">
        <v>0</v>
      </c>
      <c r="I23" s="19">
        <v>5</v>
      </c>
      <c r="J23" s="18">
        <v>5</v>
      </c>
      <c r="K23" s="18">
        <v>3</v>
      </c>
      <c r="L23" s="26">
        <v>3</v>
      </c>
      <c r="M23" s="26">
        <v>0</v>
      </c>
      <c r="N23" s="26">
        <v>2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18">
        <v>2</v>
      </c>
      <c r="U23" s="20">
        <v>0.6</v>
      </c>
    </row>
    <row r="24" spans="1:21" ht="15.75">
      <c r="A24" s="25" t="s">
        <v>27</v>
      </c>
      <c r="B24" s="25" t="s">
        <v>63</v>
      </c>
      <c r="C24" s="26">
        <v>63</v>
      </c>
      <c r="D24" s="18">
        <v>86</v>
      </c>
      <c r="E24" s="26">
        <v>44</v>
      </c>
      <c r="F24" s="26">
        <v>42</v>
      </c>
      <c r="G24" s="26">
        <v>0</v>
      </c>
      <c r="H24" s="26">
        <v>0</v>
      </c>
      <c r="I24" s="19">
        <v>86</v>
      </c>
      <c r="J24" s="18">
        <v>70</v>
      </c>
      <c r="K24" s="18">
        <v>15</v>
      </c>
      <c r="L24" s="26">
        <v>15</v>
      </c>
      <c r="M24" s="26">
        <v>0</v>
      </c>
      <c r="N24" s="26">
        <v>55</v>
      </c>
      <c r="O24" s="26">
        <v>0</v>
      </c>
      <c r="P24" s="26">
        <v>0</v>
      </c>
      <c r="Q24" s="26">
        <v>12</v>
      </c>
      <c r="R24" s="26">
        <v>4</v>
      </c>
      <c r="S24" s="26">
        <v>0</v>
      </c>
      <c r="T24" s="18">
        <v>71</v>
      </c>
      <c r="U24" s="20">
        <v>0.21428571428571427</v>
      </c>
    </row>
    <row r="25" spans="1:21" ht="15.75">
      <c r="A25" s="25" t="s">
        <v>28</v>
      </c>
      <c r="B25" s="25" t="s">
        <v>64</v>
      </c>
      <c r="C25" s="26">
        <v>57</v>
      </c>
      <c r="D25" s="18">
        <v>67</v>
      </c>
      <c r="E25" s="26">
        <v>45</v>
      </c>
      <c r="F25" s="26">
        <v>22</v>
      </c>
      <c r="G25" s="26">
        <v>0</v>
      </c>
      <c r="H25" s="26">
        <v>0</v>
      </c>
      <c r="I25" s="19">
        <v>67</v>
      </c>
      <c r="J25" s="18">
        <v>48</v>
      </c>
      <c r="K25" s="18">
        <v>10</v>
      </c>
      <c r="L25" s="26">
        <v>10</v>
      </c>
      <c r="M25" s="26">
        <v>0</v>
      </c>
      <c r="N25" s="26">
        <v>37</v>
      </c>
      <c r="O25" s="26">
        <v>1</v>
      </c>
      <c r="P25" s="26">
        <v>0</v>
      </c>
      <c r="Q25" s="26">
        <v>19</v>
      </c>
      <c r="R25" s="26">
        <v>0</v>
      </c>
      <c r="S25" s="26">
        <v>0</v>
      </c>
      <c r="T25" s="18">
        <v>57</v>
      </c>
      <c r="U25" s="20">
        <v>0.20833333333333334</v>
      </c>
    </row>
    <row r="26" spans="1:21" ht="15.75">
      <c r="A26" s="25" t="s">
        <v>29</v>
      </c>
      <c r="B26" s="25" t="s">
        <v>65</v>
      </c>
      <c r="C26" s="26">
        <v>72</v>
      </c>
      <c r="D26" s="18">
        <v>109</v>
      </c>
      <c r="E26" s="26">
        <v>68</v>
      </c>
      <c r="F26" s="26">
        <v>41</v>
      </c>
      <c r="G26" s="26">
        <v>0</v>
      </c>
      <c r="H26" s="26">
        <v>0</v>
      </c>
      <c r="I26" s="19">
        <v>109</v>
      </c>
      <c r="J26" s="18">
        <v>79</v>
      </c>
      <c r="K26" s="18">
        <v>18</v>
      </c>
      <c r="L26" s="26">
        <v>17</v>
      </c>
      <c r="M26" s="26">
        <v>1</v>
      </c>
      <c r="N26" s="26">
        <v>60</v>
      </c>
      <c r="O26" s="26">
        <v>1</v>
      </c>
      <c r="P26" s="26">
        <v>0</v>
      </c>
      <c r="Q26" s="26">
        <v>30</v>
      </c>
      <c r="R26" s="26">
        <v>0</v>
      </c>
      <c r="S26" s="26">
        <v>0</v>
      </c>
      <c r="T26" s="18">
        <v>91</v>
      </c>
      <c r="U26" s="20">
        <v>0.22784810126582278</v>
      </c>
    </row>
    <row r="27" spans="1:21" ht="15.75">
      <c r="A27" s="25" t="s">
        <v>30</v>
      </c>
      <c r="B27" s="25" t="s">
        <v>66</v>
      </c>
      <c r="C27" s="26">
        <v>62</v>
      </c>
      <c r="D27" s="18">
        <v>77</v>
      </c>
      <c r="E27" s="26">
        <v>50</v>
      </c>
      <c r="F27" s="26">
        <v>27</v>
      </c>
      <c r="G27" s="26">
        <v>2</v>
      </c>
      <c r="H27" s="26">
        <v>0</v>
      </c>
      <c r="I27" s="19">
        <v>75</v>
      </c>
      <c r="J27" s="18">
        <v>51</v>
      </c>
      <c r="K27" s="18">
        <v>13</v>
      </c>
      <c r="L27" s="26">
        <v>13</v>
      </c>
      <c r="M27" s="26">
        <v>0</v>
      </c>
      <c r="N27" s="26">
        <v>38</v>
      </c>
      <c r="O27" s="26">
        <v>0</v>
      </c>
      <c r="P27" s="26">
        <v>0</v>
      </c>
      <c r="Q27" s="26">
        <v>24</v>
      </c>
      <c r="R27" s="26">
        <v>0</v>
      </c>
      <c r="S27" s="26">
        <v>0</v>
      </c>
      <c r="T27" s="18">
        <v>62</v>
      </c>
      <c r="U27" s="20">
        <v>0.2549019607843137</v>
      </c>
    </row>
    <row r="28" spans="1:21" ht="15.75">
      <c r="A28" s="25" t="s">
        <v>31</v>
      </c>
      <c r="B28" s="25" t="s">
        <v>67</v>
      </c>
      <c r="C28" s="26">
        <v>74</v>
      </c>
      <c r="D28" s="18">
        <v>93</v>
      </c>
      <c r="E28" s="26">
        <v>41</v>
      </c>
      <c r="F28" s="26">
        <v>52</v>
      </c>
      <c r="G28" s="26">
        <v>0</v>
      </c>
      <c r="H28" s="26">
        <v>0</v>
      </c>
      <c r="I28" s="19">
        <v>93</v>
      </c>
      <c r="J28" s="18">
        <v>79</v>
      </c>
      <c r="K28" s="18">
        <v>17</v>
      </c>
      <c r="L28" s="26">
        <v>17</v>
      </c>
      <c r="M28" s="26">
        <v>0</v>
      </c>
      <c r="N28" s="26">
        <v>62</v>
      </c>
      <c r="O28" s="26">
        <v>0</v>
      </c>
      <c r="P28" s="26">
        <v>0</v>
      </c>
      <c r="Q28" s="26">
        <v>13</v>
      </c>
      <c r="R28" s="26">
        <v>1</v>
      </c>
      <c r="S28" s="26">
        <v>0</v>
      </c>
      <c r="T28" s="18">
        <v>76</v>
      </c>
      <c r="U28" s="20">
        <v>0.21518987341772153</v>
      </c>
    </row>
    <row r="29" spans="1:21" ht="15.75">
      <c r="A29" s="25" t="s">
        <v>32</v>
      </c>
      <c r="B29" s="25" t="s">
        <v>68</v>
      </c>
      <c r="C29" s="26">
        <v>80</v>
      </c>
      <c r="D29" s="18">
        <v>111</v>
      </c>
      <c r="E29" s="26">
        <v>52</v>
      </c>
      <c r="F29" s="26">
        <v>59</v>
      </c>
      <c r="G29" s="26">
        <v>0</v>
      </c>
      <c r="H29" s="26">
        <v>0</v>
      </c>
      <c r="I29" s="19">
        <v>111</v>
      </c>
      <c r="J29" s="18">
        <v>95</v>
      </c>
      <c r="K29" s="18">
        <v>29</v>
      </c>
      <c r="L29" s="26">
        <v>28</v>
      </c>
      <c r="M29" s="26">
        <v>1</v>
      </c>
      <c r="N29" s="26">
        <v>66</v>
      </c>
      <c r="O29" s="26">
        <v>0</v>
      </c>
      <c r="P29" s="26">
        <v>0</v>
      </c>
      <c r="Q29" s="26">
        <v>16</v>
      </c>
      <c r="R29" s="26">
        <v>0</v>
      </c>
      <c r="S29" s="26">
        <v>0</v>
      </c>
      <c r="T29" s="18">
        <v>82</v>
      </c>
      <c r="U29" s="20">
        <v>0.30526315789473685</v>
      </c>
    </row>
    <row r="30" spans="1:21" ht="15.75" hidden="1">
      <c r="A30" s="25" t="s">
        <v>33</v>
      </c>
      <c r="B30" s="25" t="s">
        <v>67</v>
      </c>
      <c r="C30" s="26">
        <v>0</v>
      </c>
      <c r="D30" s="18">
        <v>0</v>
      </c>
      <c r="E30" s="26">
        <v>0</v>
      </c>
      <c r="F30" s="26">
        <v>0</v>
      </c>
      <c r="G30" s="26">
        <v>0</v>
      </c>
      <c r="H30" s="26">
        <v>0</v>
      </c>
      <c r="I30" s="19">
        <v>0</v>
      </c>
      <c r="J30" s="18">
        <v>0</v>
      </c>
      <c r="K30" s="18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18">
        <v>0</v>
      </c>
      <c r="U30" s="20" t="s">
        <v>58</v>
      </c>
    </row>
    <row r="31" spans="1:21" ht="15.75" hidden="1">
      <c r="A31" s="25" t="s">
        <v>34</v>
      </c>
      <c r="B31" s="25" t="s">
        <v>57</v>
      </c>
      <c r="C31" s="26">
        <v>0</v>
      </c>
      <c r="D31" s="18">
        <v>0</v>
      </c>
      <c r="E31" s="26">
        <v>0</v>
      </c>
      <c r="F31" s="26">
        <v>0</v>
      </c>
      <c r="G31" s="26">
        <v>0</v>
      </c>
      <c r="H31" s="26">
        <v>0</v>
      </c>
      <c r="I31" s="19">
        <v>0</v>
      </c>
      <c r="J31" s="18">
        <v>0</v>
      </c>
      <c r="K31" s="18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18">
        <v>0</v>
      </c>
      <c r="U31" s="20" t="s">
        <v>58</v>
      </c>
    </row>
    <row r="32" spans="1:21" ht="15.75" hidden="1">
      <c r="A32" s="25" t="s">
        <v>35</v>
      </c>
      <c r="B32" s="25" t="s">
        <v>57</v>
      </c>
      <c r="C32" s="26">
        <v>0</v>
      </c>
      <c r="D32" s="18">
        <v>0</v>
      </c>
      <c r="E32" s="26">
        <v>0</v>
      </c>
      <c r="F32" s="26">
        <v>0</v>
      </c>
      <c r="G32" s="26">
        <v>0</v>
      </c>
      <c r="H32" s="26">
        <v>0</v>
      </c>
      <c r="I32" s="19">
        <v>0</v>
      </c>
      <c r="J32" s="18">
        <v>0</v>
      </c>
      <c r="K32" s="18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18">
        <v>0</v>
      </c>
      <c r="U32" s="20" t="s">
        <v>58</v>
      </c>
    </row>
    <row r="33" spans="1:21" ht="15.75">
      <c r="A33" s="29" t="s">
        <v>27</v>
      </c>
      <c r="B33" s="29" t="s">
        <v>69</v>
      </c>
      <c r="C33" s="30">
        <v>76</v>
      </c>
      <c r="D33" s="30">
        <v>98</v>
      </c>
      <c r="E33" s="30">
        <v>57</v>
      </c>
      <c r="F33" s="30">
        <v>41</v>
      </c>
      <c r="G33" s="30">
        <v>0</v>
      </c>
      <c r="H33" s="30">
        <v>0</v>
      </c>
      <c r="I33" s="30">
        <v>98</v>
      </c>
      <c r="J33" s="30">
        <v>67</v>
      </c>
      <c r="K33" s="30">
        <v>32</v>
      </c>
      <c r="L33" s="30">
        <v>31</v>
      </c>
      <c r="M33" s="30">
        <v>1</v>
      </c>
      <c r="N33" s="30">
        <v>35</v>
      </c>
      <c r="O33" s="30">
        <v>0</v>
      </c>
      <c r="P33" s="30">
        <v>0</v>
      </c>
      <c r="Q33" s="30">
        <v>31</v>
      </c>
      <c r="R33" s="30">
        <v>0</v>
      </c>
      <c r="S33" s="30">
        <v>0</v>
      </c>
      <c r="T33" s="30">
        <v>66</v>
      </c>
      <c r="U33" s="31">
        <v>0.47761194029850745</v>
      </c>
    </row>
    <row r="34" spans="1:21" ht="15.75">
      <c r="A34" s="25" t="s">
        <v>26</v>
      </c>
      <c r="B34" s="25" t="s">
        <v>70</v>
      </c>
      <c r="C34" s="26">
        <v>23</v>
      </c>
      <c r="D34" s="18">
        <v>29</v>
      </c>
      <c r="E34" s="26">
        <v>21</v>
      </c>
      <c r="F34" s="26">
        <v>8</v>
      </c>
      <c r="G34" s="26">
        <v>0</v>
      </c>
      <c r="H34" s="26">
        <v>0</v>
      </c>
      <c r="I34" s="19">
        <v>29</v>
      </c>
      <c r="J34" s="18">
        <v>18</v>
      </c>
      <c r="K34" s="18">
        <v>4</v>
      </c>
      <c r="L34" s="26">
        <v>4</v>
      </c>
      <c r="M34" s="26">
        <v>0</v>
      </c>
      <c r="N34" s="26">
        <v>14</v>
      </c>
      <c r="O34" s="26">
        <v>0</v>
      </c>
      <c r="P34" s="26">
        <v>0</v>
      </c>
      <c r="Q34" s="26">
        <v>11</v>
      </c>
      <c r="R34" s="26">
        <v>0</v>
      </c>
      <c r="S34" s="26">
        <v>0</v>
      </c>
      <c r="T34" s="18">
        <v>25</v>
      </c>
      <c r="U34" s="20">
        <v>0.2222222222222222</v>
      </c>
    </row>
    <row r="35" spans="1:21" ht="15.75">
      <c r="A35" s="25" t="s">
        <v>27</v>
      </c>
      <c r="B35" s="25" t="s">
        <v>71</v>
      </c>
      <c r="C35" s="26">
        <v>14</v>
      </c>
      <c r="D35" s="18">
        <v>16</v>
      </c>
      <c r="E35" s="26">
        <v>0</v>
      </c>
      <c r="F35" s="26">
        <v>16</v>
      </c>
      <c r="G35" s="26">
        <v>0</v>
      </c>
      <c r="H35" s="26">
        <v>0</v>
      </c>
      <c r="I35" s="19">
        <v>16</v>
      </c>
      <c r="J35" s="18">
        <v>16</v>
      </c>
      <c r="K35" s="18">
        <v>13</v>
      </c>
      <c r="L35" s="26">
        <v>13</v>
      </c>
      <c r="M35" s="26">
        <v>0</v>
      </c>
      <c r="N35" s="26">
        <v>3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18">
        <v>3</v>
      </c>
      <c r="U35" s="20">
        <v>0.8125</v>
      </c>
    </row>
    <row r="36" spans="1:21" ht="15.75">
      <c r="A36" s="25" t="s">
        <v>28</v>
      </c>
      <c r="B36" s="25" t="s">
        <v>72</v>
      </c>
      <c r="C36" s="26">
        <v>39</v>
      </c>
      <c r="D36" s="18">
        <v>53</v>
      </c>
      <c r="E36" s="26">
        <v>36</v>
      </c>
      <c r="F36" s="26">
        <v>17</v>
      </c>
      <c r="G36" s="26">
        <v>0</v>
      </c>
      <c r="H36" s="26">
        <v>0</v>
      </c>
      <c r="I36" s="19">
        <v>53</v>
      </c>
      <c r="J36" s="18">
        <v>33</v>
      </c>
      <c r="K36" s="18">
        <v>15</v>
      </c>
      <c r="L36" s="26">
        <v>14</v>
      </c>
      <c r="M36" s="26">
        <v>1</v>
      </c>
      <c r="N36" s="26">
        <v>18</v>
      </c>
      <c r="O36" s="26">
        <v>0</v>
      </c>
      <c r="P36" s="26">
        <v>0</v>
      </c>
      <c r="Q36" s="26">
        <v>20</v>
      </c>
      <c r="R36" s="26">
        <v>0</v>
      </c>
      <c r="S36" s="26">
        <v>0</v>
      </c>
      <c r="T36" s="18">
        <v>38</v>
      </c>
      <c r="U36" s="20">
        <v>0.45454545454545453</v>
      </c>
    </row>
    <row r="37" spans="1:21" ht="15.75" hidden="1">
      <c r="A37" s="25" t="s">
        <v>29</v>
      </c>
      <c r="B37" s="25" t="s">
        <v>57</v>
      </c>
      <c r="C37" s="26">
        <v>0</v>
      </c>
      <c r="D37" s="18">
        <v>0</v>
      </c>
      <c r="E37" s="26">
        <v>0</v>
      </c>
      <c r="F37" s="26">
        <v>0</v>
      </c>
      <c r="G37" s="26">
        <v>0</v>
      </c>
      <c r="H37" s="26">
        <v>0</v>
      </c>
      <c r="I37" s="19">
        <v>0</v>
      </c>
      <c r="J37" s="18">
        <v>0</v>
      </c>
      <c r="K37" s="18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18">
        <v>0</v>
      </c>
      <c r="U37" s="20" t="s">
        <v>58</v>
      </c>
    </row>
    <row r="38" spans="1:21" ht="15.75" hidden="1">
      <c r="A38" s="25" t="s">
        <v>30</v>
      </c>
      <c r="B38" s="25" t="s">
        <v>57</v>
      </c>
      <c r="C38" s="26">
        <v>0</v>
      </c>
      <c r="D38" s="18">
        <v>0</v>
      </c>
      <c r="E38" s="26">
        <v>0</v>
      </c>
      <c r="F38" s="26">
        <v>0</v>
      </c>
      <c r="G38" s="26">
        <v>0</v>
      </c>
      <c r="H38" s="26">
        <v>0</v>
      </c>
      <c r="I38" s="19">
        <v>0</v>
      </c>
      <c r="J38" s="18">
        <v>0</v>
      </c>
      <c r="K38" s="18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18">
        <v>0</v>
      </c>
      <c r="U38" s="20" t="s">
        <v>58</v>
      </c>
    </row>
    <row r="39" spans="1:21" ht="15.75" hidden="1">
      <c r="A39" s="25" t="s">
        <v>31</v>
      </c>
      <c r="B39" s="25" t="s">
        <v>57</v>
      </c>
      <c r="C39" s="26">
        <v>0</v>
      </c>
      <c r="D39" s="18">
        <v>0</v>
      </c>
      <c r="E39" s="26">
        <v>0</v>
      </c>
      <c r="F39" s="26">
        <v>0</v>
      </c>
      <c r="G39" s="26">
        <v>0</v>
      </c>
      <c r="H39" s="26">
        <v>0</v>
      </c>
      <c r="I39" s="19">
        <v>0</v>
      </c>
      <c r="J39" s="18">
        <v>0</v>
      </c>
      <c r="K39" s="18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18">
        <v>0</v>
      </c>
      <c r="U39" s="20" t="s">
        <v>58</v>
      </c>
    </row>
    <row r="40" spans="1:21" ht="15.75" hidden="1">
      <c r="A40" s="25" t="s">
        <v>32</v>
      </c>
      <c r="B40" s="25" t="s">
        <v>57</v>
      </c>
      <c r="C40" s="26">
        <v>0</v>
      </c>
      <c r="D40" s="18">
        <v>0</v>
      </c>
      <c r="E40" s="26">
        <v>0</v>
      </c>
      <c r="F40" s="26">
        <v>0</v>
      </c>
      <c r="G40" s="26">
        <v>0</v>
      </c>
      <c r="H40" s="26">
        <v>0</v>
      </c>
      <c r="I40" s="19">
        <v>0</v>
      </c>
      <c r="J40" s="18">
        <v>0</v>
      </c>
      <c r="K40" s="18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8">
        <v>0</v>
      </c>
      <c r="U40" s="20" t="s">
        <v>58</v>
      </c>
    </row>
    <row r="41" spans="1:21" ht="15.75" hidden="1">
      <c r="A41" s="25" t="s">
        <v>33</v>
      </c>
      <c r="B41" s="25" t="s">
        <v>57</v>
      </c>
      <c r="C41" s="26">
        <v>0</v>
      </c>
      <c r="D41" s="18">
        <v>0</v>
      </c>
      <c r="E41" s="26">
        <v>0</v>
      </c>
      <c r="F41" s="26">
        <v>0</v>
      </c>
      <c r="G41" s="26">
        <v>0</v>
      </c>
      <c r="H41" s="26">
        <v>0</v>
      </c>
      <c r="I41" s="19">
        <v>0</v>
      </c>
      <c r="J41" s="18">
        <v>0</v>
      </c>
      <c r="K41" s="18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18">
        <v>0</v>
      </c>
      <c r="U41" s="20" t="s">
        <v>58</v>
      </c>
    </row>
    <row r="42" spans="1:21" ht="15.75" hidden="1">
      <c r="A42" s="25" t="s">
        <v>34</v>
      </c>
      <c r="B42" s="25" t="s">
        <v>57</v>
      </c>
      <c r="C42" s="26">
        <v>0</v>
      </c>
      <c r="D42" s="18">
        <v>0</v>
      </c>
      <c r="E42" s="26">
        <v>0</v>
      </c>
      <c r="F42" s="26">
        <v>0</v>
      </c>
      <c r="G42" s="26">
        <v>0</v>
      </c>
      <c r="H42" s="26">
        <v>0</v>
      </c>
      <c r="I42" s="19">
        <v>0</v>
      </c>
      <c r="J42" s="18">
        <v>0</v>
      </c>
      <c r="K42" s="18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18">
        <v>0</v>
      </c>
      <c r="U42" s="20" t="s">
        <v>58</v>
      </c>
    </row>
    <row r="43" spans="1:21" ht="15.75" hidden="1">
      <c r="A43" s="25" t="s">
        <v>35</v>
      </c>
      <c r="B43" s="25" t="s">
        <v>57</v>
      </c>
      <c r="C43" s="26">
        <v>0</v>
      </c>
      <c r="D43" s="18">
        <v>0</v>
      </c>
      <c r="E43" s="26">
        <v>0</v>
      </c>
      <c r="F43" s="26">
        <v>0</v>
      </c>
      <c r="G43" s="26">
        <v>0</v>
      </c>
      <c r="H43" s="26">
        <v>0</v>
      </c>
      <c r="I43" s="19">
        <v>0</v>
      </c>
      <c r="J43" s="18">
        <v>0</v>
      </c>
      <c r="K43" s="18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18">
        <v>0</v>
      </c>
      <c r="U43" s="20" t="s">
        <v>58</v>
      </c>
    </row>
    <row r="44" spans="1:21" ht="15.75">
      <c r="A44" s="29" t="s">
        <v>28</v>
      </c>
      <c r="B44" s="29" t="s">
        <v>73</v>
      </c>
      <c r="C44" s="30">
        <v>131</v>
      </c>
      <c r="D44" s="30">
        <v>158</v>
      </c>
      <c r="E44" s="30">
        <v>62</v>
      </c>
      <c r="F44" s="30">
        <v>96</v>
      </c>
      <c r="G44" s="30">
        <v>0</v>
      </c>
      <c r="H44" s="30">
        <v>0</v>
      </c>
      <c r="I44" s="30">
        <v>158</v>
      </c>
      <c r="J44" s="30">
        <v>154</v>
      </c>
      <c r="K44" s="30">
        <v>75</v>
      </c>
      <c r="L44" s="30">
        <v>74</v>
      </c>
      <c r="M44" s="30">
        <v>1</v>
      </c>
      <c r="N44" s="30">
        <v>78</v>
      </c>
      <c r="O44" s="30">
        <v>1</v>
      </c>
      <c r="P44" s="30">
        <v>0</v>
      </c>
      <c r="Q44" s="30">
        <v>4</v>
      </c>
      <c r="R44" s="30">
        <v>0</v>
      </c>
      <c r="S44" s="30">
        <v>0</v>
      </c>
      <c r="T44" s="30">
        <v>83</v>
      </c>
      <c r="U44" s="31">
        <v>0.487012987012987</v>
      </c>
    </row>
    <row r="45" spans="1:21" ht="15.75">
      <c r="A45" s="25" t="s">
        <v>26</v>
      </c>
      <c r="B45" s="25" t="s">
        <v>74</v>
      </c>
      <c r="C45" s="26">
        <v>7</v>
      </c>
      <c r="D45" s="18">
        <v>8</v>
      </c>
      <c r="E45" s="26">
        <v>2</v>
      </c>
      <c r="F45" s="26">
        <v>6</v>
      </c>
      <c r="G45" s="26">
        <v>0</v>
      </c>
      <c r="H45" s="26">
        <v>0</v>
      </c>
      <c r="I45" s="19">
        <v>8</v>
      </c>
      <c r="J45" s="18">
        <v>8</v>
      </c>
      <c r="K45" s="18">
        <v>6</v>
      </c>
      <c r="L45" s="26">
        <v>6</v>
      </c>
      <c r="M45" s="26">
        <v>0</v>
      </c>
      <c r="N45" s="26">
        <v>2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18">
        <v>2</v>
      </c>
      <c r="U45" s="20">
        <v>0.75</v>
      </c>
    </row>
    <row r="46" spans="1:21" ht="15.75">
      <c r="A46" s="25" t="s">
        <v>27</v>
      </c>
      <c r="B46" s="25" t="s">
        <v>75</v>
      </c>
      <c r="C46" s="26">
        <v>47</v>
      </c>
      <c r="D46" s="18">
        <v>53</v>
      </c>
      <c r="E46" s="26">
        <v>29</v>
      </c>
      <c r="F46" s="26">
        <v>24</v>
      </c>
      <c r="G46" s="26">
        <v>0</v>
      </c>
      <c r="H46" s="26">
        <v>0</v>
      </c>
      <c r="I46" s="19">
        <v>53</v>
      </c>
      <c r="J46" s="18">
        <v>49</v>
      </c>
      <c r="K46" s="18">
        <v>22</v>
      </c>
      <c r="L46" s="26">
        <v>21</v>
      </c>
      <c r="M46" s="26">
        <v>1</v>
      </c>
      <c r="N46" s="26">
        <v>27</v>
      </c>
      <c r="O46" s="26">
        <v>0</v>
      </c>
      <c r="P46" s="26">
        <v>0</v>
      </c>
      <c r="Q46" s="26">
        <v>4</v>
      </c>
      <c r="R46" s="26">
        <v>0</v>
      </c>
      <c r="S46" s="26">
        <v>0</v>
      </c>
      <c r="T46" s="18">
        <v>31</v>
      </c>
      <c r="U46" s="20">
        <v>0.4489795918367347</v>
      </c>
    </row>
    <row r="47" spans="1:21" ht="15.75">
      <c r="A47" s="25" t="s">
        <v>28</v>
      </c>
      <c r="B47" s="25" t="s">
        <v>76</v>
      </c>
      <c r="C47" s="26">
        <v>33</v>
      </c>
      <c r="D47" s="18">
        <v>47</v>
      </c>
      <c r="E47" s="26">
        <v>21</v>
      </c>
      <c r="F47" s="26">
        <v>26</v>
      </c>
      <c r="G47" s="26">
        <v>0</v>
      </c>
      <c r="H47" s="26">
        <v>0</v>
      </c>
      <c r="I47" s="19">
        <v>47</v>
      </c>
      <c r="J47" s="18">
        <v>47</v>
      </c>
      <c r="K47" s="18">
        <v>19</v>
      </c>
      <c r="L47" s="26">
        <v>19</v>
      </c>
      <c r="M47" s="26">
        <v>0</v>
      </c>
      <c r="N47" s="26">
        <v>28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18">
        <v>28</v>
      </c>
      <c r="U47" s="20">
        <v>0.40425531914893614</v>
      </c>
    </row>
    <row r="48" spans="1:21" ht="15.75">
      <c r="A48" s="25" t="s">
        <v>29</v>
      </c>
      <c r="B48" s="25" t="s">
        <v>77</v>
      </c>
      <c r="C48" s="26">
        <v>44</v>
      </c>
      <c r="D48" s="18">
        <v>50</v>
      </c>
      <c r="E48" s="26">
        <v>10</v>
      </c>
      <c r="F48" s="26">
        <v>40</v>
      </c>
      <c r="G48" s="26">
        <v>0</v>
      </c>
      <c r="H48" s="26">
        <v>0</v>
      </c>
      <c r="I48" s="19">
        <v>50</v>
      </c>
      <c r="J48" s="18">
        <v>50</v>
      </c>
      <c r="K48" s="18">
        <v>28</v>
      </c>
      <c r="L48" s="26">
        <v>28</v>
      </c>
      <c r="M48" s="26">
        <v>0</v>
      </c>
      <c r="N48" s="26">
        <v>21</v>
      </c>
      <c r="O48" s="26">
        <v>1</v>
      </c>
      <c r="P48" s="26">
        <v>0</v>
      </c>
      <c r="Q48" s="26">
        <v>0</v>
      </c>
      <c r="R48" s="26">
        <v>0</v>
      </c>
      <c r="S48" s="26">
        <v>0</v>
      </c>
      <c r="T48" s="18">
        <v>22</v>
      </c>
      <c r="U48" s="20">
        <v>0.56</v>
      </c>
    </row>
    <row r="49" spans="1:21" ht="15.75" hidden="1">
      <c r="A49" s="25" t="s">
        <v>30</v>
      </c>
      <c r="B49" s="25" t="s">
        <v>77</v>
      </c>
      <c r="C49" s="26">
        <v>0</v>
      </c>
      <c r="D49" s="18">
        <v>0</v>
      </c>
      <c r="E49" s="26">
        <v>0</v>
      </c>
      <c r="F49" s="26">
        <v>0</v>
      </c>
      <c r="G49" s="26">
        <v>0</v>
      </c>
      <c r="H49" s="26">
        <v>0</v>
      </c>
      <c r="I49" s="19">
        <v>0</v>
      </c>
      <c r="J49" s="18">
        <v>0</v>
      </c>
      <c r="K49" s="18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18">
        <v>0</v>
      </c>
      <c r="U49" s="20" t="s">
        <v>58</v>
      </c>
    </row>
    <row r="50" spans="1:21" ht="15.75" hidden="1">
      <c r="A50" s="25" t="s">
        <v>31</v>
      </c>
      <c r="B50" s="25" t="s">
        <v>77</v>
      </c>
      <c r="C50" s="26">
        <v>0</v>
      </c>
      <c r="D50" s="18">
        <v>0</v>
      </c>
      <c r="E50" s="26">
        <v>0</v>
      </c>
      <c r="F50" s="26">
        <v>0</v>
      </c>
      <c r="G50" s="26">
        <v>0</v>
      </c>
      <c r="H50" s="26">
        <v>0</v>
      </c>
      <c r="I50" s="19">
        <v>0</v>
      </c>
      <c r="J50" s="18">
        <v>0</v>
      </c>
      <c r="K50" s="18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18">
        <v>0</v>
      </c>
      <c r="U50" s="20" t="s">
        <v>58</v>
      </c>
    </row>
    <row r="51" spans="1:21" ht="15.75" hidden="1">
      <c r="A51" s="25" t="s">
        <v>32</v>
      </c>
      <c r="B51" s="25" t="s">
        <v>57</v>
      </c>
      <c r="C51" s="26">
        <v>0</v>
      </c>
      <c r="D51" s="18">
        <v>0</v>
      </c>
      <c r="E51" s="26">
        <v>0</v>
      </c>
      <c r="F51" s="26">
        <v>0</v>
      </c>
      <c r="G51" s="26">
        <v>0</v>
      </c>
      <c r="H51" s="26">
        <v>0</v>
      </c>
      <c r="I51" s="19">
        <v>0</v>
      </c>
      <c r="J51" s="18">
        <v>0</v>
      </c>
      <c r="K51" s="18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18">
        <v>0</v>
      </c>
      <c r="U51" s="20" t="s">
        <v>58</v>
      </c>
    </row>
    <row r="52" spans="1:21" ht="15.75" hidden="1">
      <c r="A52" s="25" t="s">
        <v>33</v>
      </c>
      <c r="B52" s="25" t="s">
        <v>57</v>
      </c>
      <c r="C52" s="26">
        <v>0</v>
      </c>
      <c r="D52" s="18">
        <v>0</v>
      </c>
      <c r="E52" s="26">
        <v>0</v>
      </c>
      <c r="F52" s="26">
        <v>0</v>
      </c>
      <c r="G52" s="26">
        <v>0</v>
      </c>
      <c r="H52" s="26">
        <v>0</v>
      </c>
      <c r="I52" s="19">
        <v>0</v>
      </c>
      <c r="J52" s="18">
        <v>0</v>
      </c>
      <c r="K52" s="18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18">
        <v>0</v>
      </c>
      <c r="U52" s="20" t="s">
        <v>58</v>
      </c>
    </row>
    <row r="53" spans="1:21" ht="15.75" hidden="1">
      <c r="A53" s="25" t="s">
        <v>34</v>
      </c>
      <c r="B53" s="25" t="s">
        <v>57</v>
      </c>
      <c r="C53" s="26">
        <v>0</v>
      </c>
      <c r="D53" s="18">
        <v>0</v>
      </c>
      <c r="E53" s="26">
        <v>0</v>
      </c>
      <c r="F53" s="26">
        <v>0</v>
      </c>
      <c r="G53" s="26">
        <v>0</v>
      </c>
      <c r="H53" s="26">
        <v>0</v>
      </c>
      <c r="I53" s="19">
        <v>0</v>
      </c>
      <c r="J53" s="18">
        <v>0</v>
      </c>
      <c r="K53" s="18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18">
        <v>0</v>
      </c>
      <c r="U53" s="20" t="s">
        <v>58</v>
      </c>
    </row>
    <row r="54" spans="1:21" ht="15.75" hidden="1">
      <c r="A54" s="25" t="s">
        <v>35</v>
      </c>
      <c r="B54" s="25" t="s">
        <v>57</v>
      </c>
      <c r="C54" s="26">
        <v>0</v>
      </c>
      <c r="D54" s="18">
        <v>0</v>
      </c>
      <c r="E54" s="26">
        <v>0</v>
      </c>
      <c r="F54" s="26">
        <v>0</v>
      </c>
      <c r="G54" s="26">
        <v>0</v>
      </c>
      <c r="H54" s="26">
        <v>0</v>
      </c>
      <c r="I54" s="19">
        <v>0</v>
      </c>
      <c r="J54" s="18">
        <v>0</v>
      </c>
      <c r="K54" s="18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18">
        <v>0</v>
      </c>
      <c r="U54" s="20" t="s">
        <v>58</v>
      </c>
    </row>
    <row r="55" spans="1:21" ht="15.75">
      <c r="A55" s="29" t="s">
        <v>29</v>
      </c>
      <c r="B55" s="29" t="s">
        <v>78</v>
      </c>
      <c r="C55" s="30">
        <v>77</v>
      </c>
      <c r="D55" s="30">
        <v>93</v>
      </c>
      <c r="E55" s="30">
        <v>35</v>
      </c>
      <c r="F55" s="30">
        <v>58</v>
      </c>
      <c r="G55" s="30">
        <v>0</v>
      </c>
      <c r="H55" s="30">
        <v>0</v>
      </c>
      <c r="I55" s="30">
        <v>93</v>
      </c>
      <c r="J55" s="30">
        <v>85</v>
      </c>
      <c r="K55" s="30">
        <v>39</v>
      </c>
      <c r="L55" s="30">
        <v>38</v>
      </c>
      <c r="M55" s="30">
        <v>1</v>
      </c>
      <c r="N55" s="30">
        <v>46</v>
      </c>
      <c r="O55" s="30">
        <v>0</v>
      </c>
      <c r="P55" s="30">
        <v>0</v>
      </c>
      <c r="Q55" s="30">
        <v>8</v>
      </c>
      <c r="R55" s="30">
        <v>0</v>
      </c>
      <c r="S55" s="30">
        <v>0</v>
      </c>
      <c r="T55" s="30">
        <v>54</v>
      </c>
      <c r="U55" s="31">
        <v>0.4588235294117647</v>
      </c>
    </row>
    <row r="56" spans="1:21" ht="15.75">
      <c r="A56" s="25" t="s">
        <v>26</v>
      </c>
      <c r="B56" s="25" t="s">
        <v>79</v>
      </c>
      <c r="C56" s="26">
        <v>33</v>
      </c>
      <c r="D56" s="18">
        <v>42</v>
      </c>
      <c r="E56" s="26">
        <v>20</v>
      </c>
      <c r="F56" s="26">
        <v>22</v>
      </c>
      <c r="G56" s="26">
        <v>0</v>
      </c>
      <c r="H56" s="26">
        <v>0</v>
      </c>
      <c r="I56" s="19">
        <v>42</v>
      </c>
      <c r="J56" s="18">
        <v>37</v>
      </c>
      <c r="K56" s="18">
        <v>16</v>
      </c>
      <c r="L56" s="26">
        <v>15</v>
      </c>
      <c r="M56" s="26">
        <v>1</v>
      </c>
      <c r="N56" s="26">
        <v>21</v>
      </c>
      <c r="O56" s="26">
        <v>0</v>
      </c>
      <c r="P56" s="26">
        <v>0</v>
      </c>
      <c r="Q56" s="26">
        <v>5</v>
      </c>
      <c r="R56" s="26">
        <v>0</v>
      </c>
      <c r="S56" s="26">
        <v>0</v>
      </c>
      <c r="T56" s="18">
        <v>26</v>
      </c>
      <c r="U56" s="20">
        <v>0.43243243243243246</v>
      </c>
    </row>
    <row r="57" spans="1:21" ht="15.75">
      <c r="A57" s="25" t="s">
        <v>27</v>
      </c>
      <c r="B57" s="25" t="s">
        <v>80</v>
      </c>
      <c r="C57" s="26">
        <v>3</v>
      </c>
      <c r="D57" s="18">
        <v>3</v>
      </c>
      <c r="E57" s="26">
        <v>1</v>
      </c>
      <c r="F57" s="26">
        <v>2</v>
      </c>
      <c r="G57" s="26">
        <v>0</v>
      </c>
      <c r="H57" s="26">
        <v>0</v>
      </c>
      <c r="I57" s="19">
        <v>3</v>
      </c>
      <c r="J57" s="18">
        <v>3</v>
      </c>
      <c r="K57" s="18">
        <v>1</v>
      </c>
      <c r="L57" s="26">
        <v>1</v>
      </c>
      <c r="M57" s="26">
        <v>0</v>
      </c>
      <c r="N57" s="26">
        <v>2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18">
        <v>2</v>
      </c>
      <c r="U57" s="20">
        <v>0.3333333333333333</v>
      </c>
    </row>
    <row r="58" spans="1:21" ht="15.75">
      <c r="A58" s="25" t="s">
        <v>28</v>
      </c>
      <c r="B58" s="25" t="s">
        <v>81</v>
      </c>
      <c r="C58" s="26">
        <v>41</v>
      </c>
      <c r="D58" s="18">
        <v>48</v>
      </c>
      <c r="E58" s="26">
        <v>14</v>
      </c>
      <c r="F58" s="26">
        <v>34</v>
      </c>
      <c r="G58" s="26">
        <v>0</v>
      </c>
      <c r="H58" s="26">
        <v>0</v>
      </c>
      <c r="I58" s="19">
        <v>48</v>
      </c>
      <c r="J58" s="18">
        <v>45</v>
      </c>
      <c r="K58" s="18">
        <v>22</v>
      </c>
      <c r="L58" s="26">
        <v>22</v>
      </c>
      <c r="M58" s="26">
        <v>0</v>
      </c>
      <c r="N58" s="26">
        <v>23</v>
      </c>
      <c r="O58" s="26">
        <v>0</v>
      </c>
      <c r="P58" s="26">
        <v>0</v>
      </c>
      <c r="Q58" s="26">
        <v>3</v>
      </c>
      <c r="R58" s="26">
        <v>0</v>
      </c>
      <c r="S58" s="26">
        <v>0</v>
      </c>
      <c r="T58" s="18">
        <v>26</v>
      </c>
      <c r="U58" s="20">
        <v>0.4888888888888889</v>
      </c>
    </row>
    <row r="59" spans="1:21" ht="15.75" hidden="1">
      <c r="A59" s="25" t="s">
        <v>29</v>
      </c>
      <c r="B59" s="25" t="s">
        <v>57</v>
      </c>
      <c r="C59" s="26">
        <v>0</v>
      </c>
      <c r="D59" s="18">
        <v>0</v>
      </c>
      <c r="E59" s="26">
        <v>0</v>
      </c>
      <c r="F59" s="26">
        <v>0</v>
      </c>
      <c r="G59" s="26">
        <v>0</v>
      </c>
      <c r="H59" s="26">
        <v>0</v>
      </c>
      <c r="I59" s="19">
        <v>0</v>
      </c>
      <c r="J59" s="18">
        <v>0</v>
      </c>
      <c r="K59" s="18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18">
        <v>0</v>
      </c>
      <c r="U59" s="20" t="s">
        <v>58</v>
      </c>
    </row>
    <row r="60" spans="1:21" ht="15.75" hidden="1">
      <c r="A60" s="25" t="s">
        <v>30</v>
      </c>
      <c r="B60" s="25" t="s">
        <v>57</v>
      </c>
      <c r="C60" s="26">
        <v>0</v>
      </c>
      <c r="D60" s="18">
        <v>0</v>
      </c>
      <c r="E60" s="26">
        <v>0</v>
      </c>
      <c r="F60" s="26">
        <v>0</v>
      </c>
      <c r="G60" s="26">
        <v>0</v>
      </c>
      <c r="H60" s="26">
        <v>0</v>
      </c>
      <c r="I60" s="19">
        <v>0</v>
      </c>
      <c r="J60" s="18">
        <v>0</v>
      </c>
      <c r="K60" s="18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18">
        <v>0</v>
      </c>
      <c r="U60" s="20" t="s">
        <v>58</v>
      </c>
    </row>
    <row r="61" spans="1:21" ht="15.75" hidden="1">
      <c r="A61" s="25" t="s">
        <v>31</v>
      </c>
      <c r="B61" s="25" t="s">
        <v>57</v>
      </c>
      <c r="C61" s="26">
        <v>0</v>
      </c>
      <c r="D61" s="18">
        <v>0</v>
      </c>
      <c r="E61" s="26">
        <v>0</v>
      </c>
      <c r="F61" s="26">
        <v>0</v>
      </c>
      <c r="G61" s="26">
        <v>0</v>
      </c>
      <c r="H61" s="26">
        <v>0</v>
      </c>
      <c r="I61" s="19">
        <v>0</v>
      </c>
      <c r="J61" s="18">
        <v>0</v>
      </c>
      <c r="K61" s="18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18">
        <v>0</v>
      </c>
      <c r="U61" s="20" t="s">
        <v>58</v>
      </c>
    </row>
    <row r="62" spans="1:21" ht="15.75" hidden="1">
      <c r="A62" s="25" t="s">
        <v>32</v>
      </c>
      <c r="B62" s="25" t="s">
        <v>57</v>
      </c>
      <c r="C62" s="26">
        <v>0</v>
      </c>
      <c r="D62" s="18">
        <v>0</v>
      </c>
      <c r="E62" s="26">
        <v>0</v>
      </c>
      <c r="F62" s="26">
        <v>0</v>
      </c>
      <c r="G62" s="26">
        <v>0</v>
      </c>
      <c r="H62" s="26">
        <v>0</v>
      </c>
      <c r="I62" s="19">
        <v>0</v>
      </c>
      <c r="J62" s="18">
        <v>0</v>
      </c>
      <c r="K62" s="18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18">
        <v>0</v>
      </c>
      <c r="U62" s="20" t="s">
        <v>58</v>
      </c>
    </row>
    <row r="63" spans="1:21" ht="15.75" hidden="1">
      <c r="A63" s="25" t="s">
        <v>33</v>
      </c>
      <c r="B63" s="25" t="s">
        <v>57</v>
      </c>
      <c r="C63" s="26">
        <v>0</v>
      </c>
      <c r="D63" s="18">
        <v>0</v>
      </c>
      <c r="E63" s="26">
        <v>0</v>
      </c>
      <c r="F63" s="26">
        <v>0</v>
      </c>
      <c r="G63" s="26">
        <v>0</v>
      </c>
      <c r="H63" s="26">
        <v>0</v>
      </c>
      <c r="I63" s="19">
        <v>0</v>
      </c>
      <c r="J63" s="18">
        <v>0</v>
      </c>
      <c r="K63" s="18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18">
        <v>0</v>
      </c>
      <c r="U63" s="20" t="s">
        <v>58</v>
      </c>
    </row>
    <row r="64" spans="1:21" ht="15.75" hidden="1">
      <c r="A64" s="25" t="s">
        <v>34</v>
      </c>
      <c r="B64" s="25" t="s">
        <v>57</v>
      </c>
      <c r="C64" s="26">
        <v>0</v>
      </c>
      <c r="D64" s="18">
        <v>0</v>
      </c>
      <c r="E64" s="26">
        <v>0</v>
      </c>
      <c r="F64" s="26">
        <v>0</v>
      </c>
      <c r="G64" s="26">
        <v>0</v>
      </c>
      <c r="H64" s="26">
        <v>0</v>
      </c>
      <c r="I64" s="19">
        <v>0</v>
      </c>
      <c r="J64" s="18">
        <v>0</v>
      </c>
      <c r="K64" s="18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18">
        <v>0</v>
      </c>
      <c r="U64" s="20" t="s">
        <v>58</v>
      </c>
    </row>
    <row r="65" spans="1:21" ht="15.75" hidden="1">
      <c r="A65" s="25" t="s">
        <v>35</v>
      </c>
      <c r="B65" s="25" t="s">
        <v>57</v>
      </c>
      <c r="C65" s="26">
        <v>0</v>
      </c>
      <c r="D65" s="18">
        <v>0</v>
      </c>
      <c r="E65" s="26">
        <v>0</v>
      </c>
      <c r="F65" s="26">
        <v>0</v>
      </c>
      <c r="G65" s="26">
        <v>0</v>
      </c>
      <c r="H65" s="26">
        <v>0</v>
      </c>
      <c r="I65" s="19">
        <v>0</v>
      </c>
      <c r="J65" s="18">
        <v>0</v>
      </c>
      <c r="K65" s="18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18">
        <v>0</v>
      </c>
      <c r="U65" s="20" t="s">
        <v>58</v>
      </c>
    </row>
    <row r="66" spans="1:21" ht="15.75">
      <c r="A66" s="29" t="s">
        <v>30</v>
      </c>
      <c r="B66" s="29" t="s">
        <v>82</v>
      </c>
      <c r="C66" s="30">
        <v>130</v>
      </c>
      <c r="D66" s="30">
        <v>151</v>
      </c>
      <c r="E66" s="30">
        <v>77</v>
      </c>
      <c r="F66" s="30">
        <v>74</v>
      </c>
      <c r="G66" s="30">
        <v>0</v>
      </c>
      <c r="H66" s="30">
        <v>0</v>
      </c>
      <c r="I66" s="30">
        <v>151</v>
      </c>
      <c r="J66" s="30">
        <v>109</v>
      </c>
      <c r="K66" s="30">
        <v>64</v>
      </c>
      <c r="L66" s="30">
        <v>64</v>
      </c>
      <c r="M66" s="30">
        <v>0</v>
      </c>
      <c r="N66" s="30">
        <v>42</v>
      </c>
      <c r="O66" s="30">
        <v>3</v>
      </c>
      <c r="P66" s="30">
        <v>0</v>
      </c>
      <c r="Q66" s="30">
        <v>42</v>
      </c>
      <c r="R66" s="30">
        <v>0</v>
      </c>
      <c r="S66" s="30">
        <v>0</v>
      </c>
      <c r="T66" s="30">
        <v>87</v>
      </c>
      <c r="U66" s="31">
        <v>0.5871559633027523</v>
      </c>
    </row>
    <row r="67" spans="1:21" ht="15.75">
      <c r="A67" s="25" t="s">
        <v>26</v>
      </c>
      <c r="B67" s="25" t="s">
        <v>83</v>
      </c>
      <c r="C67" s="26">
        <v>17</v>
      </c>
      <c r="D67" s="18">
        <v>19</v>
      </c>
      <c r="E67" s="26">
        <v>10</v>
      </c>
      <c r="F67" s="26">
        <v>9</v>
      </c>
      <c r="G67" s="26">
        <v>0</v>
      </c>
      <c r="H67" s="26">
        <v>0</v>
      </c>
      <c r="I67" s="19">
        <v>19</v>
      </c>
      <c r="J67" s="18">
        <v>12</v>
      </c>
      <c r="K67" s="18">
        <v>7</v>
      </c>
      <c r="L67" s="26">
        <v>7</v>
      </c>
      <c r="M67" s="26">
        <v>0</v>
      </c>
      <c r="N67" s="26">
        <v>4</v>
      </c>
      <c r="O67" s="26">
        <v>1</v>
      </c>
      <c r="P67" s="26">
        <v>0</v>
      </c>
      <c r="Q67" s="26">
        <v>7</v>
      </c>
      <c r="R67" s="26">
        <v>0</v>
      </c>
      <c r="S67" s="26">
        <v>0</v>
      </c>
      <c r="T67" s="18">
        <v>12</v>
      </c>
      <c r="U67" s="20">
        <v>0.5833333333333334</v>
      </c>
    </row>
    <row r="68" spans="1:21" ht="15.75">
      <c r="A68" s="25" t="s">
        <v>27</v>
      </c>
      <c r="B68" s="25" t="s">
        <v>84</v>
      </c>
      <c r="C68" s="26">
        <v>34</v>
      </c>
      <c r="D68" s="18">
        <v>41</v>
      </c>
      <c r="E68" s="26">
        <v>17</v>
      </c>
      <c r="F68" s="26">
        <v>24</v>
      </c>
      <c r="G68" s="26">
        <v>0</v>
      </c>
      <c r="H68" s="26">
        <v>0</v>
      </c>
      <c r="I68" s="19">
        <v>41</v>
      </c>
      <c r="J68" s="18">
        <v>36</v>
      </c>
      <c r="K68" s="18">
        <v>20</v>
      </c>
      <c r="L68" s="26">
        <v>20</v>
      </c>
      <c r="M68" s="26">
        <v>0</v>
      </c>
      <c r="N68" s="26">
        <v>15</v>
      </c>
      <c r="O68" s="26">
        <v>1</v>
      </c>
      <c r="P68" s="26">
        <v>0</v>
      </c>
      <c r="Q68" s="26">
        <v>5</v>
      </c>
      <c r="R68" s="26">
        <v>0</v>
      </c>
      <c r="S68" s="26">
        <v>0</v>
      </c>
      <c r="T68" s="18">
        <v>21</v>
      </c>
      <c r="U68" s="20">
        <v>0.5555555555555556</v>
      </c>
    </row>
    <row r="69" spans="1:21" ht="15.75">
      <c r="A69" s="25" t="s">
        <v>28</v>
      </c>
      <c r="B69" s="25" t="s">
        <v>85</v>
      </c>
      <c r="C69" s="26">
        <v>62</v>
      </c>
      <c r="D69" s="18">
        <v>73</v>
      </c>
      <c r="E69" s="26">
        <v>45</v>
      </c>
      <c r="F69" s="26">
        <v>28</v>
      </c>
      <c r="G69" s="26">
        <v>0</v>
      </c>
      <c r="H69" s="26">
        <v>0</v>
      </c>
      <c r="I69" s="19">
        <v>73</v>
      </c>
      <c r="J69" s="18">
        <v>43</v>
      </c>
      <c r="K69" s="18">
        <v>25</v>
      </c>
      <c r="L69" s="26">
        <v>25</v>
      </c>
      <c r="M69" s="26">
        <v>0</v>
      </c>
      <c r="N69" s="26">
        <v>17</v>
      </c>
      <c r="O69" s="26">
        <v>1</v>
      </c>
      <c r="P69" s="26">
        <v>0</v>
      </c>
      <c r="Q69" s="26">
        <v>30</v>
      </c>
      <c r="R69" s="26">
        <v>0</v>
      </c>
      <c r="S69" s="26">
        <v>0</v>
      </c>
      <c r="T69" s="18">
        <v>48</v>
      </c>
      <c r="U69" s="20">
        <v>0.5813953488372093</v>
      </c>
    </row>
    <row r="70" spans="1:21" ht="15.75">
      <c r="A70" s="25" t="s">
        <v>29</v>
      </c>
      <c r="B70" s="25" t="s">
        <v>86</v>
      </c>
      <c r="C70" s="26">
        <v>17</v>
      </c>
      <c r="D70" s="18">
        <v>18</v>
      </c>
      <c r="E70" s="26">
        <v>5</v>
      </c>
      <c r="F70" s="26">
        <v>13</v>
      </c>
      <c r="G70" s="26">
        <v>0</v>
      </c>
      <c r="H70" s="26">
        <v>0</v>
      </c>
      <c r="I70" s="19">
        <v>18</v>
      </c>
      <c r="J70" s="18">
        <v>18</v>
      </c>
      <c r="K70" s="18">
        <v>12</v>
      </c>
      <c r="L70" s="26">
        <v>12</v>
      </c>
      <c r="M70" s="26">
        <v>0</v>
      </c>
      <c r="N70" s="26">
        <v>6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18">
        <v>6</v>
      </c>
      <c r="U70" s="20">
        <v>0.6666666666666666</v>
      </c>
    </row>
    <row r="71" spans="1:21" ht="15.75" hidden="1">
      <c r="A71" s="25" t="s">
        <v>30</v>
      </c>
      <c r="B71" s="25" t="s">
        <v>57</v>
      </c>
      <c r="C71" s="26">
        <v>0</v>
      </c>
      <c r="D71" s="18">
        <v>0</v>
      </c>
      <c r="E71" s="26">
        <v>0</v>
      </c>
      <c r="F71" s="26">
        <v>0</v>
      </c>
      <c r="G71" s="26">
        <v>0</v>
      </c>
      <c r="H71" s="26">
        <v>0</v>
      </c>
      <c r="I71" s="19">
        <v>0</v>
      </c>
      <c r="J71" s="18">
        <v>0</v>
      </c>
      <c r="K71" s="18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18">
        <v>0</v>
      </c>
      <c r="U71" s="20" t="s">
        <v>58</v>
      </c>
    </row>
    <row r="72" spans="1:21" ht="15.75" hidden="1">
      <c r="A72" s="25" t="s">
        <v>31</v>
      </c>
      <c r="B72" s="25" t="s">
        <v>57</v>
      </c>
      <c r="C72" s="26">
        <v>0</v>
      </c>
      <c r="D72" s="18">
        <v>0</v>
      </c>
      <c r="E72" s="26">
        <v>0</v>
      </c>
      <c r="F72" s="26">
        <v>0</v>
      </c>
      <c r="G72" s="26">
        <v>0</v>
      </c>
      <c r="H72" s="26">
        <v>0</v>
      </c>
      <c r="I72" s="19">
        <v>0</v>
      </c>
      <c r="J72" s="18">
        <v>0</v>
      </c>
      <c r="K72" s="18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18">
        <v>0</v>
      </c>
      <c r="U72" s="20" t="s">
        <v>58</v>
      </c>
    </row>
    <row r="73" spans="1:21" ht="15.75" hidden="1">
      <c r="A73" s="25" t="s">
        <v>32</v>
      </c>
      <c r="B73" s="25" t="s">
        <v>57</v>
      </c>
      <c r="C73" s="26">
        <v>0</v>
      </c>
      <c r="D73" s="18">
        <v>0</v>
      </c>
      <c r="E73" s="26">
        <v>0</v>
      </c>
      <c r="F73" s="26">
        <v>0</v>
      </c>
      <c r="G73" s="26">
        <v>0</v>
      </c>
      <c r="H73" s="26">
        <v>0</v>
      </c>
      <c r="I73" s="19">
        <v>0</v>
      </c>
      <c r="J73" s="18">
        <v>0</v>
      </c>
      <c r="K73" s="18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18">
        <v>0</v>
      </c>
      <c r="U73" s="20" t="s">
        <v>58</v>
      </c>
    </row>
    <row r="74" spans="1:21" ht="15.75" hidden="1">
      <c r="A74" s="25" t="s">
        <v>33</v>
      </c>
      <c r="B74" s="25" t="s">
        <v>57</v>
      </c>
      <c r="C74" s="26">
        <v>0</v>
      </c>
      <c r="D74" s="18">
        <v>0</v>
      </c>
      <c r="E74" s="26">
        <v>0</v>
      </c>
      <c r="F74" s="26">
        <v>0</v>
      </c>
      <c r="G74" s="26">
        <v>0</v>
      </c>
      <c r="H74" s="26">
        <v>0</v>
      </c>
      <c r="I74" s="19">
        <v>0</v>
      </c>
      <c r="J74" s="18">
        <v>0</v>
      </c>
      <c r="K74" s="18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18">
        <v>0</v>
      </c>
      <c r="U74" s="20" t="s">
        <v>58</v>
      </c>
    </row>
    <row r="75" spans="1:21" ht="15.75" hidden="1">
      <c r="A75" s="25" t="s">
        <v>34</v>
      </c>
      <c r="B75" s="25" t="s">
        <v>57</v>
      </c>
      <c r="C75" s="26">
        <v>0</v>
      </c>
      <c r="D75" s="18">
        <v>0</v>
      </c>
      <c r="E75" s="26">
        <v>0</v>
      </c>
      <c r="F75" s="26">
        <v>0</v>
      </c>
      <c r="G75" s="26">
        <v>0</v>
      </c>
      <c r="H75" s="26">
        <v>0</v>
      </c>
      <c r="I75" s="19">
        <v>0</v>
      </c>
      <c r="J75" s="18">
        <v>0</v>
      </c>
      <c r="K75" s="18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18">
        <v>0</v>
      </c>
      <c r="U75" s="20" t="s">
        <v>58</v>
      </c>
    </row>
    <row r="76" spans="1:21" ht="15.75" hidden="1">
      <c r="A76" s="25" t="s">
        <v>35</v>
      </c>
      <c r="B76" s="25" t="s">
        <v>57</v>
      </c>
      <c r="C76" s="26">
        <v>0</v>
      </c>
      <c r="D76" s="18">
        <v>0</v>
      </c>
      <c r="E76" s="26">
        <v>0</v>
      </c>
      <c r="F76" s="26">
        <v>0</v>
      </c>
      <c r="G76" s="26">
        <v>0</v>
      </c>
      <c r="H76" s="26">
        <v>0</v>
      </c>
      <c r="I76" s="19">
        <v>0</v>
      </c>
      <c r="J76" s="18">
        <v>0</v>
      </c>
      <c r="K76" s="18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18">
        <v>0</v>
      </c>
      <c r="U76" s="20" t="s">
        <v>58</v>
      </c>
    </row>
    <row r="77" spans="1:21" ht="15.75">
      <c r="A77" s="29" t="s">
        <v>31</v>
      </c>
      <c r="B77" s="29" t="s">
        <v>87</v>
      </c>
      <c r="C77" s="30">
        <v>99</v>
      </c>
      <c r="D77" s="30">
        <v>122</v>
      </c>
      <c r="E77" s="30">
        <v>56</v>
      </c>
      <c r="F77" s="30">
        <v>66</v>
      </c>
      <c r="G77" s="30">
        <v>0</v>
      </c>
      <c r="H77" s="30">
        <v>0</v>
      </c>
      <c r="I77" s="30">
        <v>122</v>
      </c>
      <c r="J77" s="30">
        <v>105</v>
      </c>
      <c r="K77" s="30">
        <v>36</v>
      </c>
      <c r="L77" s="30">
        <v>36</v>
      </c>
      <c r="M77" s="30">
        <v>0</v>
      </c>
      <c r="N77" s="30">
        <v>69</v>
      </c>
      <c r="O77" s="30">
        <v>0</v>
      </c>
      <c r="P77" s="30">
        <v>0</v>
      </c>
      <c r="Q77" s="30">
        <v>17</v>
      </c>
      <c r="R77" s="30">
        <v>0</v>
      </c>
      <c r="S77" s="30">
        <v>0</v>
      </c>
      <c r="T77" s="30">
        <v>86</v>
      </c>
      <c r="U77" s="31">
        <v>0.34285714285714286</v>
      </c>
    </row>
    <row r="78" spans="1:21" ht="15.75">
      <c r="A78" s="25" t="s">
        <v>26</v>
      </c>
      <c r="B78" s="25" t="s">
        <v>88</v>
      </c>
      <c r="C78" s="26">
        <v>35</v>
      </c>
      <c r="D78" s="18">
        <v>39</v>
      </c>
      <c r="E78" s="26">
        <v>11</v>
      </c>
      <c r="F78" s="26">
        <v>28</v>
      </c>
      <c r="G78" s="26">
        <v>0</v>
      </c>
      <c r="H78" s="26">
        <v>0</v>
      </c>
      <c r="I78" s="19">
        <v>39</v>
      </c>
      <c r="J78" s="18">
        <v>35</v>
      </c>
      <c r="K78" s="18">
        <v>11</v>
      </c>
      <c r="L78" s="26">
        <v>11</v>
      </c>
      <c r="M78" s="26">
        <v>0</v>
      </c>
      <c r="N78" s="26">
        <v>24</v>
      </c>
      <c r="O78" s="26">
        <v>0</v>
      </c>
      <c r="P78" s="26">
        <v>0</v>
      </c>
      <c r="Q78" s="26">
        <v>4</v>
      </c>
      <c r="R78" s="26">
        <v>0</v>
      </c>
      <c r="S78" s="26">
        <v>0</v>
      </c>
      <c r="T78" s="18">
        <v>28</v>
      </c>
      <c r="U78" s="20">
        <v>0.3142857142857143</v>
      </c>
    </row>
    <row r="79" spans="1:21" ht="15.75">
      <c r="A79" s="25" t="s">
        <v>27</v>
      </c>
      <c r="B79" s="25" t="s">
        <v>89</v>
      </c>
      <c r="C79" s="26">
        <v>64</v>
      </c>
      <c r="D79" s="18">
        <v>83</v>
      </c>
      <c r="E79" s="26">
        <v>45</v>
      </c>
      <c r="F79" s="26">
        <v>38</v>
      </c>
      <c r="G79" s="26">
        <v>0</v>
      </c>
      <c r="H79" s="26">
        <v>0</v>
      </c>
      <c r="I79" s="19">
        <v>83</v>
      </c>
      <c r="J79" s="18">
        <v>70</v>
      </c>
      <c r="K79" s="18">
        <v>25</v>
      </c>
      <c r="L79" s="26">
        <v>25</v>
      </c>
      <c r="M79" s="26">
        <v>0</v>
      </c>
      <c r="N79" s="26">
        <v>45</v>
      </c>
      <c r="O79" s="26">
        <v>0</v>
      </c>
      <c r="P79" s="26">
        <v>0</v>
      </c>
      <c r="Q79" s="26">
        <v>13</v>
      </c>
      <c r="R79" s="26">
        <v>0</v>
      </c>
      <c r="S79" s="26">
        <v>0</v>
      </c>
      <c r="T79" s="18">
        <v>58</v>
      </c>
      <c r="U79" s="20">
        <v>0.35714285714285715</v>
      </c>
    </row>
    <row r="80" spans="1:21" ht="15.75" hidden="1">
      <c r="A80" s="25" t="s">
        <v>28</v>
      </c>
      <c r="B80" s="25" t="s">
        <v>57</v>
      </c>
      <c r="C80" s="26">
        <v>0</v>
      </c>
      <c r="D80" s="18">
        <v>0</v>
      </c>
      <c r="E80" s="26">
        <v>0</v>
      </c>
      <c r="F80" s="26">
        <v>0</v>
      </c>
      <c r="G80" s="26">
        <v>0</v>
      </c>
      <c r="H80" s="26">
        <v>0</v>
      </c>
      <c r="I80" s="19">
        <v>0</v>
      </c>
      <c r="J80" s="18">
        <v>0</v>
      </c>
      <c r="K80" s="18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18">
        <v>0</v>
      </c>
      <c r="U80" s="20" t="s">
        <v>58</v>
      </c>
    </row>
    <row r="81" spans="1:21" ht="15.75" hidden="1">
      <c r="A81" s="25" t="s">
        <v>29</v>
      </c>
      <c r="B81" s="25" t="s">
        <v>57</v>
      </c>
      <c r="C81" s="26">
        <v>0</v>
      </c>
      <c r="D81" s="18">
        <v>0</v>
      </c>
      <c r="E81" s="26">
        <v>0</v>
      </c>
      <c r="F81" s="26">
        <v>0</v>
      </c>
      <c r="G81" s="26">
        <v>0</v>
      </c>
      <c r="H81" s="26">
        <v>0</v>
      </c>
      <c r="I81" s="19">
        <v>0</v>
      </c>
      <c r="J81" s="18">
        <v>0</v>
      </c>
      <c r="K81" s="18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18">
        <v>0</v>
      </c>
      <c r="U81" s="20" t="s">
        <v>58</v>
      </c>
    </row>
    <row r="82" spans="1:21" ht="15.75" hidden="1">
      <c r="A82" s="25" t="s">
        <v>30</v>
      </c>
      <c r="B82" s="25" t="s">
        <v>57</v>
      </c>
      <c r="C82" s="26">
        <v>0</v>
      </c>
      <c r="D82" s="18">
        <v>0</v>
      </c>
      <c r="E82" s="26">
        <v>0</v>
      </c>
      <c r="F82" s="26">
        <v>0</v>
      </c>
      <c r="G82" s="26">
        <v>0</v>
      </c>
      <c r="H82" s="26">
        <v>0</v>
      </c>
      <c r="I82" s="19">
        <v>0</v>
      </c>
      <c r="J82" s="18">
        <v>0</v>
      </c>
      <c r="K82" s="18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18">
        <v>0</v>
      </c>
      <c r="U82" s="20" t="s">
        <v>58</v>
      </c>
    </row>
    <row r="83" spans="1:21" ht="15.75" hidden="1">
      <c r="A83" s="25" t="s">
        <v>31</v>
      </c>
      <c r="B83" s="25" t="s">
        <v>57</v>
      </c>
      <c r="C83" s="26">
        <v>0</v>
      </c>
      <c r="D83" s="18">
        <v>0</v>
      </c>
      <c r="E83" s="26">
        <v>0</v>
      </c>
      <c r="F83" s="26">
        <v>0</v>
      </c>
      <c r="G83" s="26">
        <v>0</v>
      </c>
      <c r="H83" s="26">
        <v>0</v>
      </c>
      <c r="I83" s="19">
        <v>0</v>
      </c>
      <c r="J83" s="18">
        <v>0</v>
      </c>
      <c r="K83" s="18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18">
        <v>0</v>
      </c>
      <c r="U83" s="20" t="s">
        <v>58</v>
      </c>
    </row>
    <row r="84" spans="1:21" ht="15.75" hidden="1">
      <c r="A84" s="25" t="s">
        <v>32</v>
      </c>
      <c r="B84" s="25" t="s">
        <v>57</v>
      </c>
      <c r="C84" s="26">
        <v>0</v>
      </c>
      <c r="D84" s="18">
        <v>0</v>
      </c>
      <c r="E84" s="26">
        <v>0</v>
      </c>
      <c r="F84" s="26">
        <v>0</v>
      </c>
      <c r="G84" s="26">
        <v>0</v>
      </c>
      <c r="H84" s="26">
        <v>0</v>
      </c>
      <c r="I84" s="19">
        <v>0</v>
      </c>
      <c r="J84" s="18">
        <v>0</v>
      </c>
      <c r="K84" s="18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18">
        <v>0</v>
      </c>
      <c r="U84" s="20" t="s">
        <v>58</v>
      </c>
    </row>
    <row r="85" spans="1:21" ht="15.75" hidden="1">
      <c r="A85" s="25" t="s">
        <v>33</v>
      </c>
      <c r="B85" s="25" t="s">
        <v>57</v>
      </c>
      <c r="C85" s="26">
        <v>0</v>
      </c>
      <c r="D85" s="18">
        <v>0</v>
      </c>
      <c r="E85" s="26">
        <v>0</v>
      </c>
      <c r="F85" s="26">
        <v>0</v>
      </c>
      <c r="G85" s="26">
        <v>0</v>
      </c>
      <c r="H85" s="26">
        <v>0</v>
      </c>
      <c r="I85" s="19">
        <v>0</v>
      </c>
      <c r="J85" s="18">
        <v>0</v>
      </c>
      <c r="K85" s="18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18">
        <v>0</v>
      </c>
      <c r="U85" s="20" t="s">
        <v>58</v>
      </c>
    </row>
    <row r="86" spans="1:21" ht="15.75" hidden="1">
      <c r="A86" s="25" t="s">
        <v>34</v>
      </c>
      <c r="B86" s="25" t="s">
        <v>57</v>
      </c>
      <c r="C86" s="26">
        <v>0</v>
      </c>
      <c r="D86" s="18">
        <v>0</v>
      </c>
      <c r="E86" s="26">
        <v>0</v>
      </c>
      <c r="F86" s="26">
        <v>0</v>
      </c>
      <c r="G86" s="26">
        <v>0</v>
      </c>
      <c r="H86" s="26">
        <v>0</v>
      </c>
      <c r="I86" s="19">
        <v>0</v>
      </c>
      <c r="J86" s="18">
        <v>0</v>
      </c>
      <c r="K86" s="18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18">
        <v>0</v>
      </c>
      <c r="U86" s="20" t="s">
        <v>58</v>
      </c>
    </row>
    <row r="87" spans="1:21" ht="15.75" hidden="1">
      <c r="A87" s="25" t="s">
        <v>35</v>
      </c>
      <c r="B87" s="25" t="s">
        <v>57</v>
      </c>
      <c r="C87" s="26">
        <v>0</v>
      </c>
      <c r="D87" s="18">
        <v>0</v>
      </c>
      <c r="E87" s="26">
        <v>0</v>
      </c>
      <c r="F87" s="26">
        <v>0</v>
      </c>
      <c r="G87" s="26">
        <v>0</v>
      </c>
      <c r="H87" s="26">
        <v>0</v>
      </c>
      <c r="I87" s="19">
        <v>0</v>
      </c>
      <c r="J87" s="18">
        <v>0</v>
      </c>
      <c r="K87" s="18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18">
        <v>0</v>
      </c>
      <c r="U87" s="20" t="s">
        <v>58</v>
      </c>
    </row>
    <row r="88" spans="1:21" ht="15.75">
      <c r="A88" s="29" t="s">
        <v>32</v>
      </c>
      <c r="B88" s="29" t="s">
        <v>90</v>
      </c>
      <c r="C88" s="30">
        <v>78</v>
      </c>
      <c r="D88" s="30">
        <v>92</v>
      </c>
      <c r="E88" s="30">
        <v>45</v>
      </c>
      <c r="F88" s="30">
        <v>47</v>
      </c>
      <c r="G88" s="30">
        <v>0</v>
      </c>
      <c r="H88" s="30">
        <v>0</v>
      </c>
      <c r="I88" s="30">
        <v>92</v>
      </c>
      <c r="J88" s="30">
        <v>76</v>
      </c>
      <c r="K88" s="30">
        <v>28</v>
      </c>
      <c r="L88" s="30">
        <v>28</v>
      </c>
      <c r="M88" s="30">
        <v>0</v>
      </c>
      <c r="N88" s="30">
        <v>48</v>
      </c>
      <c r="O88" s="30">
        <v>0</v>
      </c>
      <c r="P88" s="30">
        <v>0</v>
      </c>
      <c r="Q88" s="30">
        <v>13</v>
      </c>
      <c r="R88" s="30">
        <v>3</v>
      </c>
      <c r="S88" s="30">
        <v>0</v>
      </c>
      <c r="T88" s="30">
        <v>64</v>
      </c>
      <c r="U88" s="31">
        <v>0.3684210526315789</v>
      </c>
    </row>
    <row r="89" spans="1:21" ht="15.75">
      <c r="A89" s="25" t="s">
        <v>26</v>
      </c>
      <c r="B89" s="25" t="s">
        <v>91</v>
      </c>
      <c r="C89" s="26">
        <v>18</v>
      </c>
      <c r="D89" s="18">
        <v>18</v>
      </c>
      <c r="E89" s="26">
        <v>9</v>
      </c>
      <c r="F89" s="26">
        <v>9</v>
      </c>
      <c r="G89" s="26">
        <v>0</v>
      </c>
      <c r="H89" s="26">
        <v>0</v>
      </c>
      <c r="I89" s="19">
        <v>18</v>
      </c>
      <c r="J89" s="18">
        <v>15</v>
      </c>
      <c r="K89" s="18">
        <v>9</v>
      </c>
      <c r="L89" s="26">
        <v>9</v>
      </c>
      <c r="M89" s="26">
        <v>0</v>
      </c>
      <c r="N89" s="26">
        <v>6</v>
      </c>
      <c r="O89" s="26">
        <v>0</v>
      </c>
      <c r="P89" s="26">
        <v>0</v>
      </c>
      <c r="Q89" s="26">
        <v>3</v>
      </c>
      <c r="R89" s="26">
        <v>0</v>
      </c>
      <c r="S89" s="26">
        <v>0</v>
      </c>
      <c r="T89" s="18">
        <v>9</v>
      </c>
      <c r="U89" s="20">
        <v>0.6</v>
      </c>
    </row>
    <row r="90" spans="1:21" ht="15.75">
      <c r="A90" s="25" t="s">
        <v>27</v>
      </c>
      <c r="B90" s="25" t="s">
        <v>92</v>
      </c>
      <c r="C90" s="26">
        <v>29</v>
      </c>
      <c r="D90" s="18">
        <v>31</v>
      </c>
      <c r="E90" s="26">
        <v>21</v>
      </c>
      <c r="F90" s="26">
        <v>10</v>
      </c>
      <c r="G90" s="26">
        <v>0</v>
      </c>
      <c r="H90" s="26">
        <v>0</v>
      </c>
      <c r="I90" s="19">
        <v>31</v>
      </c>
      <c r="J90" s="18">
        <v>24</v>
      </c>
      <c r="K90" s="18">
        <v>9</v>
      </c>
      <c r="L90" s="26">
        <v>9</v>
      </c>
      <c r="M90" s="26">
        <v>0</v>
      </c>
      <c r="N90" s="26">
        <v>15</v>
      </c>
      <c r="O90" s="26">
        <v>0</v>
      </c>
      <c r="P90" s="26">
        <v>0</v>
      </c>
      <c r="Q90" s="26">
        <v>5</v>
      </c>
      <c r="R90" s="26">
        <v>2</v>
      </c>
      <c r="S90" s="26">
        <v>0</v>
      </c>
      <c r="T90" s="18">
        <v>22</v>
      </c>
      <c r="U90" s="20">
        <v>0.375</v>
      </c>
    </row>
    <row r="91" spans="1:21" ht="15.75">
      <c r="A91" s="25" t="s">
        <v>28</v>
      </c>
      <c r="B91" s="25" t="s">
        <v>93</v>
      </c>
      <c r="C91" s="26">
        <v>31</v>
      </c>
      <c r="D91" s="18">
        <v>43</v>
      </c>
      <c r="E91" s="26">
        <v>15</v>
      </c>
      <c r="F91" s="26">
        <v>28</v>
      </c>
      <c r="G91" s="26">
        <v>0</v>
      </c>
      <c r="H91" s="26">
        <v>0</v>
      </c>
      <c r="I91" s="19">
        <v>43</v>
      </c>
      <c r="J91" s="18">
        <v>37</v>
      </c>
      <c r="K91" s="18">
        <v>10</v>
      </c>
      <c r="L91" s="26">
        <v>10</v>
      </c>
      <c r="M91" s="26">
        <v>0</v>
      </c>
      <c r="N91" s="26">
        <v>27</v>
      </c>
      <c r="O91" s="26">
        <v>0</v>
      </c>
      <c r="P91" s="26">
        <v>0</v>
      </c>
      <c r="Q91" s="26">
        <v>5</v>
      </c>
      <c r="R91" s="26">
        <v>1</v>
      </c>
      <c r="S91" s="26">
        <v>0</v>
      </c>
      <c r="T91" s="18">
        <v>33</v>
      </c>
      <c r="U91" s="20">
        <v>0.2702702702702703</v>
      </c>
    </row>
    <row r="92" spans="1:21" ht="15.75" hidden="1">
      <c r="A92" s="25" t="s">
        <v>29</v>
      </c>
      <c r="B92" s="25" t="s">
        <v>57</v>
      </c>
      <c r="C92" s="26">
        <v>0</v>
      </c>
      <c r="D92" s="18">
        <v>0</v>
      </c>
      <c r="E92" s="26">
        <v>0</v>
      </c>
      <c r="F92" s="26">
        <v>0</v>
      </c>
      <c r="G92" s="26">
        <v>0</v>
      </c>
      <c r="H92" s="26">
        <v>0</v>
      </c>
      <c r="I92" s="19">
        <v>0</v>
      </c>
      <c r="J92" s="18">
        <v>0</v>
      </c>
      <c r="K92" s="18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18">
        <v>0</v>
      </c>
      <c r="U92" s="20" t="s">
        <v>58</v>
      </c>
    </row>
    <row r="93" spans="1:21" ht="15.75" hidden="1">
      <c r="A93" s="25" t="s">
        <v>30</v>
      </c>
      <c r="B93" s="25" t="s">
        <v>57</v>
      </c>
      <c r="C93" s="26">
        <v>0</v>
      </c>
      <c r="D93" s="18">
        <v>0</v>
      </c>
      <c r="E93" s="26">
        <v>0</v>
      </c>
      <c r="F93" s="26">
        <v>0</v>
      </c>
      <c r="G93" s="26">
        <v>0</v>
      </c>
      <c r="H93" s="26">
        <v>0</v>
      </c>
      <c r="I93" s="19">
        <v>0</v>
      </c>
      <c r="J93" s="18">
        <v>0</v>
      </c>
      <c r="K93" s="18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18">
        <v>0</v>
      </c>
      <c r="U93" s="20" t="s">
        <v>58</v>
      </c>
    </row>
    <row r="94" spans="1:21" ht="15.75" hidden="1">
      <c r="A94" s="25" t="s">
        <v>31</v>
      </c>
      <c r="B94" s="25" t="s">
        <v>57</v>
      </c>
      <c r="C94" s="26">
        <v>0</v>
      </c>
      <c r="D94" s="18">
        <v>0</v>
      </c>
      <c r="E94" s="26">
        <v>0</v>
      </c>
      <c r="F94" s="26">
        <v>0</v>
      </c>
      <c r="G94" s="26">
        <v>0</v>
      </c>
      <c r="H94" s="26">
        <v>0</v>
      </c>
      <c r="I94" s="19">
        <v>0</v>
      </c>
      <c r="J94" s="18">
        <v>0</v>
      </c>
      <c r="K94" s="18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18">
        <v>0</v>
      </c>
      <c r="U94" s="20" t="s">
        <v>58</v>
      </c>
    </row>
    <row r="95" spans="1:21" ht="15.75" hidden="1">
      <c r="A95" s="25" t="s">
        <v>32</v>
      </c>
      <c r="B95" s="25" t="s">
        <v>57</v>
      </c>
      <c r="C95" s="26">
        <v>0</v>
      </c>
      <c r="D95" s="18">
        <v>0</v>
      </c>
      <c r="E95" s="26">
        <v>0</v>
      </c>
      <c r="F95" s="26">
        <v>0</v>
      </c>
      <c r="G95" s="26">
        <v>0</v>
      </c>
      <c r="H95" s="26">
        <v>0</v>
      </c>
      <c r="I95" s="19">
        <v>0</v>
      </c>
      <c r="J95" s="18">
        <v>0</v>
      </c>
      <c r="K95" s="18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18">
        <v>0</v>
      </c>
      <c r="U95" s="20" t="s">
        <v>58</v>
      </c>
    </row>
    <row r="96" spans="1:21" ht="15.75" hidden="1">
      <c r="A96" s="25" t="s">
        <v>33</v>
      </c>
      <c r="B96" s="25" t="s">
        <v>57</v>
      </c>
      <c r="C96" s="26">
        <v>0</v>
      </c>
      <c r="D96" s="18">
        <v>0</v>
      </c>
      <c r="E96" s="26">
        <v>0</v>
      </c>
      <c r="F96" s="26">
        <v>0</v>
      </c>
      <c r="G96" s="26">
        <v>0</v>
      </c>
      <c r="H96" s="26">
        <v>0</v>
      </c>
      <c r="I96" s="19">
        <v>0</v>
      </c>
      <c r="J96" s="18">
        <v>0</v>
      </c>
      <c r="K96" s="18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18">
        <v>0</v>
      </c>
      <c r="U96" s="20" t="s">
        <v>58</v>
      </c>
    </row>
    <row r="97" spans="1:21" ht="15.75" hidden="1">
      <c r="A97" s="25" t="s">
        <v>34</v>
      </c>
      <c r="B97" s="25" t="s">
        <v>57</v>
      </c>
      <c r="C97" s="26">
        <v>0</v>
      </c>
      <c r="D97" s="18">
        <v>0</v>
      </c>
      <c r="E97" s="26">
        <v>0</v>
      </c>
      <c r="F97" s="26">
        <v>0</v>
      </c>
      <c r="G97" s="26">
        <v>0</v>
      </c>
      <c r="H97" s="26">
        <v>0</v>
      </c>
      <c r="I97" s="19">
        <v>0</v>
      </c>
      <c r="J97" s="18">
        <v>0</v>
      </c>
      <c r="K97" s="18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18">
        <v>0</v>
      </c>
      <c r="U97" s="20" t="s">
        <v>58</v>
      </c>
    </row>
    <row r="98" spans="1:21" ht="15.75" hidden="1">
      <c r="A98" s="25" t="s">
        <v>35</v>
      </c>
      <c r="B98" s="25" t="s">
        <v>57</v>
      </c>
      <c r="C98" s="26">
        <v>0</v>
      </c>
      <c r="D98" s="18">
        <v>0</v>
      </c>
      <c r="E98" s="26">
        <v>0</v>
      </c>
      <c r="F98" s="26">
        <v>0</v>
      </c>
      <c r="G98" s="26">
        <v>0</v>
      </c>
      <c r="H98" s="26">
        <v>0</v>
      </c>
      <c r="I98" s="19">
        <v>0</v>
      </c>
      <c r="J98" s="18">
        <v>0</v>
      </c>
      <c r="K98" s="18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18">
        <v>0</v>
      </c>
      <c r="U98" s="20" t="s">
        <v>58</v>
      </c>
    </row>
    <row r="99" spans="1:21" ht="15.75">
      <c r="A99" s="29" t="s">
        <v>33</v>
      </c>
      <c r="B99" s="29" t="s">
        <v>94</v>
      </c>
      <c r="C99" s="30">
        <v>42</v>
      </c>
      <c r="D99" s="30">
        <v>44</v>
      </c>
      <c r="E99" s="30">
        <v>12</v>
      </c>
      <c r="F99" s="30">
        <v>32</v>
      </c>
      <c r="G99" s="30">
        <v>0</v>
      </c>
      <c r="H99" s="30">
        <v>0</v>
      </c>
      <c r="I99" s="30">
        <v>44</v>
      </c>
      <c r="J99" s="30">
        <v>42</v>
      </c>
      <c r="K99" s="30">
        <v>14</v>
      </c>
      <c r="L99" s="30">
        <v>14</v>
      </c>
      <c r="M99" s="30">
        <v>0</v>
      </c>
      <c r="N99" s="30">
        <v>28</v>
      </c>
      <c r="O99" s="30">
        <v>0</v>
      </c>
      <c r="P99" s="30">
        <v>0</v>
      </c>
      <c r="Q99" s="30">
        <v>2</v>
      </c>
      <c r="R99" s="30">
        <v>0</v>
      </c>
      <c r="S99" s="30">
        <v>0</v>
      </c>
      <c r="T99" s="30">
        <v>30</v>
      </c>
      <c r="U99" s="31">
        <v>0.3333333333333333</v>
      </c>
    </row>
    <row r="100" spans="1:21" ht="15.75">
      <c r="A100" s="25" t="s">
        <v>26</v>
      </c>
      <c r="B100" s="25" t="s">
        <v>95</v>
      </c>
      <c r="C100" s="26">
        <v>18</v>
      </c>
      <c r="D100" s="18">
        <v>18</v>
      </c>
      <c r="E100" s="26">
        <v>3</v>
      </c>
      <c r="F100" s="26">
        <v>15</v>
      </c>
      <c r="G100" s="26">
        <v>0</v>
      </c>
      <c r="H100" s="26">
        <v>0</v>
      </c>
      <c r="I100" s="19">
        <v>18</v>
      </c>
      <c r="J100" s="18">
        <v>18</v>
      </c>
      <c r="K100" s="18">
        <v>6</v>
      </c>
      <c r="L100" s="26">
        <v>6</v>
      </c>
      <c r="M100" s="26">
        <v>0</v>
      </c>
      <c r="N100" s="26">
        <v>12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18">
        <v>12</v>
      </c>
      <c r="U100" s="20">
        <v>0.3333333333333333</v>
      </c>
    </row>
    <row r="101" spans="1:21" ht="15.75">
      <c r="A101" s="25" t="s">
        <v>27</v>
      </c>
      <c r="B101" s="25" t="s">
        <v>96</v>
      </c>
      <c r="C101" s="26">
        <v>24</v>
      </c>
      <c r="D101" s="18">
        <v>26</v>
      </c>
      <c r="E101" s="26">
        <v>9</v>
      </c>
      <c r="F101" s="26">
        <v>17</v>
      </c>
      <c r="G101" s="26">
        <v>0</v>
      </c>
      <c r="H101" s="26">
        <v>0</v>
      </c>
      <c r="I101" s="19">
        <v>26</v>
      </c>
      <c r="J101" s="18">
        <v>24</v>
      </c>
      <c r="K101" s="18">
        <v>8</v>
      </c>
      <c r="L101" s="26">
        <v>8</v>
      </c>
      <c r="M101" s="26">
        <v>0</v>
      </c>
      <c r="N101" s="26">
        <v>16</v>
      </c>
      <c r="O101" s="26">
        <v>0</v>
      </c>
      <c r="P101" s="26">
        <v>0</v>
      </c>
      <c r="Q101" s="26">
        <v>2</v>
      </c>
      <c r="R101" s="26">
        <v>0</v>
      </c>
      <c r="S101" s="26">
        <v>0</v>
      </c>
      <c r="T101" s="18">
        <v>18</v>
      </c>
      <c r="U101" s="20">
        <v>0.3333333333333333</v>
      </c>
    </row>
    <row r="102" spans="1:21" ht="15.75" hidden="1">
      <c r="A102" s="25" t="s">
        <v>28</v>
      </c>
      <c r="B102" s="25" t="s">
        <v>96</v>
      </c>
      <c r="C102" s="26">
        <v>0</v>
      </c>
      <c r="D102" s="18">
        <v>0</v>
      </c>
      <c r="E102" s="26">
        <v>0</v>
      </c>
      <c r="F102" s="26">
        <v>0</v>
      </c>
      <c r="G102" s="26">
        <v>0</v>
      </c>
      <c r="H102" s="26">
        <v>0</v>
      </c>
      <c r="I102" s="19">
        <v>0</v>
      </c>
      <c r="J102" s="18">
        <v>0</v>
      </c>
      <c r="K102" s="18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18">
        <v>0</v>
      </c>
      <c r="U102" s="20" t="s">
        <v>58</v>
      </c>
    </row>
    <row r="103" spans="1:21" ht="15.75" hidden="1">
      <c r="A103" s="25" t="s">
        <v>29</v>
      </c>
      <c r="B103" s="25" t="s">
        <v>57</v>
      </c>
      <c r="C103" s="26">
        <v>0</v>
      </c>
      <c r="D103" s="18">
        <v>0</v>
      </c>
      <c r="E103" s="26">
        <v>0</v>
      </c>
      <c r="F103" s="26">
        <v>0</v>
      </c>
      <c r="G103" s="26">
        <v>0</v>
      </c>
      <c r="H103" s="26">
        <v>0</v>
      </c>
      <c r="I103" s="19">
        <v>0</v>
      </c>
      <c r="J103" s="18">
        <v>0</v>
      </c>
      <c r="K103" s="18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18">
        <v>0</v>
      </c>
      <c r="U103" s="20" t="s">
        <v>58</v>
      </c>
    </row>
    <row r="104" spans="1:21" ht="15.75" hidden="1">
      <c r="A104" s="25" t="s">
        <v>30</v>
      </c>
      <c r="B104" s="25" t="s">
        <v>57</v>
      </c>
      <c r="C104" s="26">
        <v>0</v>
      </c>
      <c r="D104" s="18">
        <v>0</v>
      </c>
      <c r="E104" s="26">
        <v>0</v>
      </c>
      <c r="F104" s="26">
        <v>0</v>
      </c>
      <c r="G104" s="26">
        <v>0</v>
      </c>
      <c r="H104" s="26">
        <v>0</v>
      </c>
      <c r="I104" s="19">
        <v>0</v>
      </c>
      <c r="J104" s="18">
        <v>0</v>
      </c>
      <c r="K104" s="18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18">
        <v>0</v>
      </c>
      <c r="U104" s="20" t="s">
        <v>58</v>
      </c>
    </row>
    <row r="105" spans="1:21" ht="15.75" hidden="1">
      <c r="A105" s="25" t="s">
        <v>31</v>
      </c>
      <c r="B105" s="25" t="s">
        <v>57</v>
      </c>
      <c r="C105" s="26">
        <v>0</v>
      </c>
      <c r="D105" s="18">
        <v>0</v>
      </c>
      <c r="E105" s="26">
        <v>0</v>
      </c>
      <c r="F105" s="26">
        <v>0</v>
      </c>
      <c r="G105" s="26">
        <v>0</v>
      </c>
      <c r="H105" s="26">
        <v>0</v>
      </c>
      <c r="I105" s="19">
        <v>0</v>
      </c>
      <c r="J105" s="18">
        <v>0</v>
      </c>
      <c r="K105" s="18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18">
        <v>0</v>
      </c>
      <c r="U105" s="20" t="s">
        <v>58</v>
      </c>
    </row>
    <row r="106" spans="1:21" ht="15.75" hidden="1">
      <c r="A106" s="25" t="s">
        <v>32</v>
      </c>
      <c r="B106" s="25" t="s">
        <v>57</v>
      </c>
      <c r="C106" s="26">
        <v>0</v>
      </c>
      <c r="D106" s="18">
        <v>0</v>
      </c>
      <c r="E106" s="26">
        <v>0</v>
      </c>
      <c r="F106" s="26">
        <v>0</v>
      </c>
      <c r="G106" s="26">
        <v>0</v>
      </c>
      <c r="H106" s="26">
        <v>0</v>
      </c>
      <c r="I106" s="19">
        <v>0</v>
      </c>
      <c r="J106" s="18">
        <v>0</v>
      </c>
      <c r="K106" s="18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18">
        <v>0</v>
      </c>
      <c r="U106" s="20" t="s">
        <v>58</v>
      </c>
    </row>
    <row r="107" spans="1:21" ht="15.75" hidden="1">
      <c r="A107" s="25" t="s">
        <v>33</v>
      </c>
      <c r="B107" s="25" t="s">
        <v>57</v>
      </c>
      <c r="C107" s="26">
        <v>0</v>
      </c>
      <c r="D107" s="18">
        <v>0</v>
      </c>
      <c r="E107" s="26">
        <v>0</v>
      </c>
      <c r="F107" s="26">
        <v>0</v>
      </c>
      <c r="G107" s="26">
        <v>0</v>
      </c>
      <c r="H107" s="26">
        <v>0</v>
      </c>
      <c r="I107" s="19">
        <v>0</v>
      </c>
      <c r="J107" s="18">
        <v>0</v>
      </c>
      <c r="K107" s="18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18">
        <v>0</v>
      </c>
      <c r="U107" s="20" t="s">
        <v>58</v>
      </c>
    </row>
    <row r="108" spans="1:21" ht="15.75" hidden="1">
      <c r="A108" s="25" t="s">
        <v>34</v>
      </c>
      <c r="B108" s="25" t="s">
        <v>57</v>
      </c>
      <c r="C108" s="26">
        <v>0</v>
      </c>
      <c r="D108" s="18">
        <v>0</v>
      </c>
      <c r="E108" s="26">
        <v>0</v>
      </c>
      <c r="F108" s="26">
        <v>0</v>
      </c>
      <c r="G108" s="26">
        <v>0</v>
      </c>
      <c r="H108" s="26">
        <v>0</v>
      </c>
      <c r="I108" s="19">
        <v>0</v>
      </c>
      <c r="J108" s="18">
        <v>0</v>
      </c>
      <c r="K108" s="18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18">
        <v>0</v>
      </c>
      <c r="U108" s="20" t="s">
        <v>58</v>
      </c>
    </row>
    <row r="109" spans="1:21" ht="15.75" hidden="1">
      <c r="A109" s="25" t="s">
        <v>35</v>
      </c>
      <c r="B109" s="25" t="s">
        <v>57</v>
      </c>
      <c r="C109" s="26">
        <v>0</v>
      </c>
      <c r="D109" s="18">
        <v>0</v>
      </c>
      <c r="E109" s="26">
        <v>0</v>
      </c>
      <c r="F109" s="26">
        <v>0</v>
      </c>
      <c r="G109" s="26">
        <v>0</v>
      </c>
      <c r="H109" s="26">
        <v>0</v>
      </c>
      <c r="I109" s="19">
        <v>0</v>
      </c>
      <c r="J109" s="18">
        <v>0</v>
      </c>
      <c r="K109" s="18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18">
        <v>0</v>
      </c>
      <c r="U109" s="20" t="s">
        <v>58</v>
      </c>
    </row>
    <row r="110" spans="1:21" ht="15.75">
      <c r="A110" s="29" t="s">
        <v>34</v>
      </c>
      <c r="B110" s="29" t="s">
        <v>97</v>
      </c>
      <c r="C110" s="30">
        <v>167</v>
      </c>
      <c r="D110" s="30">
        <v>190</v>
      </c>
      <c r="E110" s="30">
        <v>94</v>
      </c>
      <c r="F110" s="30">
        <v>96</v>
      </c>
      <c r="G110" s="30">
        <v>3</v>
      </c>
      <c r="H110" s="30">
        <v>0</v>
      </c>
      <c r="I110" s="30">
        <v>187</v>
      </c>
      <c r="J110" s="30">
        <v>153</v>
      </c>
      <c r="K110" s="30">
        <v>52</v>
      </c>
      <c r="L110" s="30">
        <v>52</v>
      </c>
      <c r="M110" s="30">
        <v>0</v>
      </c>
      <c r="N110" s="30">
        <v>101</v>
      </c>
      <c r="O110" s="30">
        <v>0</v>
      </c>
      <c r="P110" s="30">
        <v>0</v>
      </c>
      <c r="Q110" s="30">
        <v>34</v>
      </c>
      <c r="R110" s="30">
        <v>0</v>
      </c>
      <c r="S110" s="30">
        <v>0</v>
      </c>
      <c r="T110" s="30">
        <v>135</v>
      </c>
      <c r="U110" s="31">
        <v>0.33986928104575165</v>
      </c>
    </row>
    <row r="111" spans="1:21" ht="15.75">
      <c r="A111" s="25" t="s">
        <v>26</v>
      </c>
      <c r="B111" s="25" t="s">
        <v>98</v>
      </c>
      <c r="C111" s="26">
        <v>7</v>
      </c>
      <c r="D111" s="18">
        <v>8</v>
      </c>
      <c r="E111" s="26">
        <v>0</v>
      </c>
      <c r="F111" s="26">
        <v>8</v>
      </c>
      <c r="G111" s="26">
        <v>0</v>
      </c>
      <c r="H111" s="26">
        <v>0</v>
      </c>
      <c r="I111" s="19">
        <v>8</v>
      </c>
      <c r="J111" s="18">
        <v>8</v>
      </c>
      <c r="K111" s="18">
        <v>5</v>
      </c>
      <c r="L111" s="26">
        <v>5</v>
      </c>
      <c r="M111" s="26">
        <v>0</v>
      </c>
      <c r="N111" s="26">
        <v>3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18">
        <v>3</v>
      </c>
      <c r="U111" s="20">
        <v>0.625</v>
      </c>
    </row>
    <row r="112" spans="1:21" ht="15.75">
      <c r="A112" s="25" t="s">
        <v>27</v>
      </c>
      <c r="B112" s="25" t="s">
        <v>99</v>
      </c>
      <c r="C112" s="26">
        <v>56</v>
      </c>
      <c r="D112" s="18">
        <v>61</v>
      </c>
      <c r="E112" s="26">
        <v>24</v>
      </c>
      <c r="F112" s="26">
        <v>37</v>
      </c>
      <c r="G112" s="26">
        <v>2</v>
      </c>
      <c r="H112" s="26">
        <v>0</v>
      </c>
      <c r="I112" s="19">
        <v>59</v>
      </c>
      <c r="J112" s="18">
        <v>50</v>
      </c>
      <c r="K112" s="18">
        <v>15</v>
      </c>
      <c r="L112" s="26">
        <v>15</v>
      </c>
      <c r="M112" s="26">
        <v>0</v>
      </c>
      <c r="N112" s="26">
        <v>35</v>
      </c>
      <c r="O112" s="26">
        <v>0</v>
      </c>
      <c r="P112" s="26">
        <v>0</v>
      </c>
      <c r="Q112" s="26">
        <v>9</v>
      </c>
      <c r="R112" s="26">
        <v>0</v>
      </c>
      <c r="S112" s="26">
        <v>0</v>
      </c>
      <c r="T112" s="18">
        <v>44</v>
      </c>
      <c r="U112" s="20">
        <v>0.3</v>
      </c>
    </row>
    <row r="113" spans="1:21" ht="15.75">
      <c r="A113" s="25" t="s">
        <v>27</v>
      </c>
      <c r="B113" s="25" t="s">
        <v>100</v>
      </c>
      <c r="C113" s="26">
        <v>58</v>
      </c>
      <c r="D113" s="18">
        <v>68</v>
      </c>
      <c r="E113" s="26">
        <v>41</v>
      </c>
      <c r="F113" s="26">
        <v>27</v>
      </c>
      <c r="G113" s="26">
        <v>0</v>
      </c>
      <c r="H113" s="26">
        <v>0</v>
      </c>
      <c r="I113" s="19">
        <v>68</v>
      </c>
      <c r="J113" s="18">
        <v>50</v>
      </c>
      <c r="K113" s="18">
        <v>20</v>
      </c>
      <c r="L113" s="26">
        <v>20</v>
      </c>
      <c r="M113" s="26">
        <v>0</v>
      </c>
      <c r="N113" s="26">
        <v>30</v>
      </c>
      <c r="O113" s="26">
        <v>0</v>
      </c>
      <c r="P113" s="26">
        <v>0</v>
      </c>
      <c r="Q113" s="26">
        <v>18</v>
      </c>
      <c r="R113" s="26">
        <v>0</v>
      </c>
      <c r="S113" s="26">
        <v>0</v>
      </c>
      <c r="T113" s="18">
        <v>48</v>
      </c>
      <c r="U113" s="20">
        <v>0.4</v>
      </c>
    </row>
    <row r="114" spans="1:21" ht="15.75">
      <c r="A114" s="25" t="s">
        <v>28</v>
      </c>
      <c r="B114" s="25" t="s">
        <v>101</v>
      </c>
      <c r="C114" s="26">
        <v>46</v>
      </c>
      <c r="D114" s="18">
        <v>53</v>
      </c>
      <c r="E114" s="26">
        <v>29</v>
      </c>
      <c r="F114" s="26">
        <v>24</v>
      </c>
      <c r="G114" s="26">
        <v>1</v>
      </c>
      <c r="H114" s="26">
        <v>0</v>
      </c>
      <c r="I114" s="19">
        <v>52</v>
      </c>
      <c r="J114" s="18">
        <v>45</v>
      </c>
      <c r="K114" s="18">
        <v>12</v>
      </c>
      <c r="L114" s="26">
        <v>12</v>
      </c>
      <c r="M114" s="26">
        <v>0</v>
      </c>
      <c r="N114" s="26">
        <v>33</v>
      </c>
      <c r="O114" s="26">
        <v>0</v>
      </c>
      <c r="P114" s="26">
        <v>0</v>
      </c>
      <c r="Q114" s="26">
        <v>7</v>
      </c>
      <c r="R114" s="26">
        <v>0</v>
      </c>
      <c r="S114" s="26">
        <v>0</v>
      </c>
      <c r="T114" s="18">
        <v>40</v>
      </c>
      <c r="U114" s="20">
        <v>0.26666666666666666</v>
      </c>
    </row>
    <row r="115" spans="1:21" ht="15.75" hidden="1">
      <c r="A115" s="25" t="s">
        <v>29</v>
      </c>
      <c r="B115" s="25" t="s">
        <v>101</v>
      </c>
      <c r="C115" s="26">
        <v>0</v>
      </c>
      <c r="D115" s="18">
        <v>0</v>
      </c>
      <c r="E115" s="26">
        <v>0</v>
      </c>
      <c r="F115" s="26">
        <v>0</v>
      </c>
      <c r="G115" s="26">
        <v>0</v>
      </c>
      <c r="H115" s="26">
        <v>0</v>
      </c>
      <c r="I115" s="19">
        <v>0</v>
      </c>
      <c r="J115" s="18">
        <v>0</v>
      </c>
      <c r="K115" s="18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8">
        <v>0</v>
      </c>
      <c r="U115" s="20" t="s">
        <v>58</v>
      </c>
    </row>
    <row r="116" spans="1:21" ht="15.75" customHeight="1" hidden="1">
      <c r="A116" s="25" t="s">
        <v>31</v>
      </c>
      <c r="B116" s="25" t="s">
        <v>57</v>
      </c>
      <c r="C116" s="26">
        <v>0</v>
      </c>
      <c r="D116" s="18">
        <v>0</v>
      </c>
      <c r="E116" s="26">
        <v>0</v>
      </c>
      <c r="F116" s="26">
        <v>0</v>
      </c>
      <c r="G116" s="26">
        <v>0</v>
      </c>
      <c r="H116" s="26">
        <v>0</v>
      </c>
      <c r="I116" s="19">
        <v>0</v>
      </c>
      <c r="J116" s="18">
        <v>0</v>
      </c>
      <c r="K116" s="18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18">
        <v>0</v>
      </c>
      <c r="U116" s="20" t="s">
        <v>58</v>
      </c>
    </row>
    <row r="117" spans="1:21" ht="15.75" customHeight="1" hidden="1">
      <c r="A117" s="25" t="s">
        <v>32</v>
      </c>
      <c r="B117" s="25" t="s">
        <v>57</v>
      </c>
      <c r="C117" s="26">
        <v>0</v>
      </c>
      <c r="D117" s="18">
        <v>0</v>
      </c>
      <c r="E117" s="26">
        <v>0</v>
      </c>
      <c r="F117" s="26">
        <v>0</v>
      </c>
      <c r="G117" s="26">
        <v>0</v>
      </c>
      <c r="H117" s="26">
        <v>0</v>
      </c>
      <c r="I117" s="19">
        <v>0</v>
      </c>
      <c r="J117" s="18">
        <v>0</v>
      </c>
      <c r="K117" s="18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18">
        <v>0</v>
      </c>
      <c r="U117" s="20" t="s">
        <v>58</v>
      </c>
    </row>
    <row r="118" spans="1:21" ht="15.75" customHeight="1" hidden="1">
      <c r="A118" s="25" t="s">
        <v>33</v>
      </c>
      <c r="B118" s="25" t="s">
        <v>57</v>
      </c>
      <c r="C118" s="26">
        <v>0</v>
      </c>
      <c r="D118" s="18">
        <v>0</v>
      </c>
      <c r="E118" s="26">
        <v>0</v>
      </c>
      <c r="F118" s="26">
        <v>0</v>
      </c>
      <c r="G118" s="26">
        <v>0</v>
      </c>
      <c r="H118" s="26">
        <v>0</v>
      </c>
      <c r="I118" s="19">
        <v>0</v>
      </c>
      <c r="J118" s="18">
        <v>0</v>
      </c>
      <c r="K118" s="18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18">
        <v>0</v>
      </c>
      <c r="U118" s="20" t="s">
        <v>58</v>
      </c>
    </row>
    <row r="119" spans="1:21" ht="15.75" customHeight="1" hidden="1">
      <c r="A119" s="25" t="s">
        <v>34</v>
      </c>
      <c r="B119" s="25" t="s">
        <v>57</v>
      </c>
      <c r="C119" s="26">
        <v>0</v>
      </c>
      <c r="D119" s="18">
        <v>0</v>
      </c>
      <c r="E119" s="26">
        <v>0</v>
      </c>
      <c r="F119" s="26">
        <v>0</v>
      </c>
      <c r="G119" s="26">
        <v>0</v>
      </c>
      <c r="H119" s="26">
        <v>0</v>
      </c>
      <c r="I119" s="19">
        <v>0</v>
      </c>
      <c r="J119" s="18">
        <v>0</v>
      </c>
      <c r="K119" s="18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18">
        <v>0</v>
      </c>
      <c r="U119" s="20" t="s">
        <v>58</v>
      </c>
    </row>
    <row r="120" spans="1:21" ht="15.75" customHeight="1" hidden="1">
      <c r="A120" s="25" t="s">
        <v>35</v>
      </c>
      <c r="B120" s="25" t="s">
        <v>57</v>
      </c>
      <c r="C120" s="26">
        <v>0</v>
      </c>
      <c r="D120" s="18">
        <v>0</v>
      </c>
      <c r="E120" s="26">
        <v>0</v>
      </c>
      <c r="F120" s="26">
        <v>0</v>
      </c>
      <c r="G120" s="26">
        <v>0</v>
      </c>
      <c r="H120" s="26">
        <v>0</v>
      </c>
      <c r="I120" s="19">
        <v>0</v>
      </c>
      <c r="J120" s="18">
        <v>0</v>
      </c>
      <c r="K120" s="18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18">
        <v>0</v>
      </c>
      <c r="U120" s="20" t="s">
        <v>58</v>
      </c>
    </row>
    <row r="121" spans="1:21" ht="16.5">
      <c r="A121" s="75" t="str">
        <f>'[1]TT'!C7</f>
        <v>Quảng Trị, ngày 04 tháng 01 năm 2021</v>
      </c>
      <c r="B121" s="76"/>
      <c r="C121" s="76"/>
      <c r="D121" s="76"/>
      <c r="E121" s="76"/>
      <c r="F121" s="33"/>
      <c r="G121" s="33"/>
      <c r="H121" s="33"/>
      <c r="I121" s="34"/>
      <c r="J121" s="34"/>
      <c r="K121" s="34"/>
      <c r="L121" s="34"/>
      <c r="M121" s="34"/>
      <c r="N121" s="77" t="str">
        <f>'[1]TT'!C4</f>
        <v>Quảng Trị, ngày 04 tháng 01 năm 2021</v>
      </c>
      <c r="O121" s="78"/>
      <c r="P121" s="78"/>
      <c r="Q121" s="78"/>
      <c r="R121" s="78"/>
      <c r="S121" s="78"/>
      <c r="T121" s="78"/>
      <c r="U121" s="78"/>
    </row>
    <row r="122" spans="1:21" ht="32.25" customHeight="1">
      <c r="A122" s="79" t="s">
        <v>102</v>
      </c>
      <c r="B122" s="80"/>
      <c r="C122" s="80"/>
      <c r="D122" s="80"/>
      <c r="E122" s="80"/>
      <c r="F122" s="35"/>
      <c r="G122" s="35"/>
      <c r="H122" s="35"/>
      <c r="I122" s="36"/>
      <c r="J122" s="36"/>
      <c r="K122" s="36"/>
      <c r="L122" s="36"/>
      <c r="M122" s="36"/>
      <c r="N122" s="81" t="str">
        <f>'[1]TT'!C5</f>
        <v>KT.CỤC TRƯỞNG
PHÓ CỤC TRƯỞNG</v>
      </c>
      <c r="O122" s="81"/>
      <c r="P122" s="81"/>
      <c r="Q122" s="81"/>
      <c r="R122" s="81"/>
      <c r="S122" s="81"/>
      <c r="T122" s="81"/>
      <c r="U122" s="81"/>
    </row>
    <row r="123" spans="1:21" ht="16.5">
      <c r="A123" s="37"/>
      <c r="B123" s="37"/>
      <c r="C123" s="37"/>
      <c r="D123" s="37"/>
      <c r="E123" s="37"/>
      <c r="F123" s="38"/>
      <c r="G123" s="38"/>
      <c r="H123" s="38"/>
      <c r="I123" s="36"/>
      <c r="J123" s="36"/>
      <c r="K123" s="36"/>
      <c r="L123" s="36"/>
      <c r="M123" s="36"/>
      <c r="N123" s="36"/>
      <c r="O123" s="36"/>
      <c r="P123" s="38"/>
      <c r="Q123" s="39"/>
      <c r="R123" s="38"/>
      <c r="S123" s="36"/>
      <c r="T123" s="40"/>
      <c r="U123" s="40"/>
    </row>
    <row r="124" spans="6:13" ht="29.25" customHeight="1">
      <c r="F124" s="41" t="s">
        <v>46</v>
      </c>
      <c r="G124" s="41"/>
      <c r="H124" s="41"/>
      <c r="I124" s="41"/>
      <c r="J124" s="41"/>
      <c r="K124" s="41"/>
      <c r="L124" s="41"/>
      <c r="M124" s="41"/>
    </row>
    <row r="125" spans="1:21" ht="16.5">
      <c r="A125" s="82" t="str">
        <f>'[1]TT'!C6</f>
        <v>Nguyễn Minh Tuệ</v>
      </c>
      <c r="B125" s="82"/>
      <c r="C125" s="82"/>
      <c r="D125" s="82"/>
      <c r="E125" s="82"/>
      <c r="F125" s="41"/>
      <c r="G125" s="41"/>
      <c r="H125" s="41"/>
      <c r="I125" s="41"/>
      <c r="J125" s="41"/>
      <c r="K125" s="41"/>
      <c r="L125" s="41"/>
      <c r="M125" s="41"/>
      <c r="N125" s="83" t="str">
        <f>'[1]TT'!C3</f>
        <v>Mai Anh Tuấn</v>
      </c>
      <c r="O125" s="83"/>
      <c r="P125" s="83"/>
      <c r="Q125" s="83"/>
      <c r="R125" s="83"/>
      <c r="S125" s="83"/>
      <c r="T125" s="83"/>
      <c r="U125" s="83"/>
    </row>
  </sheetData>
  <sheetProtection/>
  <mergeCells count="34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8:B8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C9" sqref="C9:U12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1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7.00390625" style="42" customWidth="1"/>
    <col min="14" max="14" width="9.50390625" style="42" customWidth="1"/>
    <col min="15" max="15" width="8.125" style="42" customWidth="1"/>
    <col min="16" max="16" width="6.875" style="42" customWidth="1"/>
    <col min="17" max="17" width="9.75390625" style="42" customWidth="1"/>
    <col min="18" max="18" width="9.00390625" style="42" customWidth="1"/>
    <col min="19" max="19" width="7.00390625" style="42" customWidth="1"/>
    <col min="20" max="20" width="9.75390625" style="42" customWidth="1"/>
    <col min="21" max="21" width="6.625" style="42" customWidth="1"/>
    <col min="22" max="16384" width="9.00390625" style="1" customWidth="1"/>
  </cols>
  <sheetData>
    <row r="1" spans="1:21" ht="69" customHeight="1">
      <c r="A1" s="95" t="s">
        <v>103</v>
      </c>
      <c r="B1" s="95"/>
      <c r="C1" s="95"/>
      <c r="D1" s="95"/>
      <c r="E1" s="96" t="s">
        <v>104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7" t="str">
        <f>'[1]TT'!C2</f>
        <v>Đơn vị  báo cáo: 
Đơn vị nhận báo cáo: </v>
      </c>
      <c r="Q1" s="97"/>
      <c r="R1" s="97"/>
      <c r="S1" s="97"/>
      <c r="T1" s="97"/>
      <c r="U1" s="97"/>
    </row>
    <row r="2" spans="1:22" ht="17.25" customHeight="1">
      <c r="A2" s="2"/>
      <c r="B2" s="3"/>
      <c r="C2" s="3"/>
      <c r="D2" s="4"/>
      <c r="E2" s="4"/>
      <c r="F2" s="4"/>
      <c r="G2" s="4"/>
      <c r="H2" s="5"/>
      <c r="I2" s="6" t="e">
        <f>COUNTBLANK(#REF!)</f>
        <v>#REF!</v>
      </c>
      <c r="J2" s="7">
        <f>COUNTA(#REF!)</f>
        <v>1</v>
      </c>
      <c r="K2" s="7" t="e">
        <f>I2+J2</f>
        <v>#REF!</v>
      </c>
      <c r="L2" s="7"/>
      <c r="M2" s="43"/>
      <c r="N2" s="8"/>
      <c r="O2" s="8"/>
      <c r="P2" s="98" t="s">
        <v>105</v>
      </c>
      <c r="Q2" s="98"/>
      <c r="R2" s="98"/>
      <c r="S2" s="98"/>
      <c r="T2" s="98"/>
      <c r="U2" s="98"/>
      <c r="V2" s="9"/>
    </row>
    <row r="3" spans="1:21" s="11" customFormat="1" ht="15.75" customHeight="1">
      <c r="A3" s="99" t="s">
        <v>3</v>
      </c>
      <c r="B3" s="99" t="s">
        <v>4</v>
      </c>
      <c r="C3" s="86" t="s">
        <v>6</v>
      </c>
      <c r="D3" s="86" t="s">
        <v>7</v>
      </c>
      <c r="E3" s="86"/>
      <c r="F3" s="84" t="s">
        <v>8</v>
      </c>
      <c r="G3" s="87" t="s">
        <v>106</v>
      </c>
      <c r="H3" s="84" t="s">
        <v>10</v>
      </c>
      <c r="I3" s="88" t="s">
        <v>7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90" t="s">
        <v>11</v>
      </c>
      <c r="U3" s="93" t="s">
        <v>12</v>
      </c>
    </row>
    <row r="4" spans="1:21" s="12" customFormat="1" ht="15.75" customHeight="1">
      <c r="A4" s="100"/>
      <c r="B4" s="100"/>
      <c r="C4" s="86"/>
      <c r="D4" s="86" t="s">
        <v>13</v>
      </c>
      <c r="E4" s="86" t="s">
        <v>14</v>
      </c>
      <c r="F4" s="84"/>
      <c r="G4" s="87"/>
      <c r="H4" s="84"/>
      <c r="I4" s="84" t="s">
        <v>15</v>
      </c>
      <c r="J4" s="86" t="s">
        <v>7</v>
      </c>
      <c r="K4" s="86"/>
      <c r="L4" s="86"/>
      <c r="M4" s="86"/>
      <c r="N4" s="86"/>
      <c r="O4" s="86"/>
      <c r="P4" s="86"/>
      <c r="Q4" s="87" t="s">
        <v>16</v>
      </c>
      <c r="R4" s="84" t="s">
        <v>17</v>
      </c>
      <c r="S4" s="85" t="s">
        <v>18</v>
      </c>
      <c r="T4" s="91"/>
      <c r="U4" s="94"/>
    </row>
    <row r="5" spans="1:21" s="11" customFormat="1" ht="15.75" customHeight="1">
      <c r="A5" s="100"/>
      <c r="B5" s="100"/>
      <c r="C5" s="86"/>
      <c r="D5" s="86"/>
      <c r="E5" s="86"/>
      <c r="F5" s="84"/>
      <c r="G5" s="87"/>
      <c r="H5" s="84"/>
      <c r="I5" s="84"/>
      <c r="J5" s="84" t="s">
        <v>19</v>
      </c>
      <c r="K5" s="86" t="s">
        <v>7</v>
      </c>
      <c r="L5" s="86"/>
      <c r="M5" s="86"/>
      <c r="N5" s="84" t="s">
        <v>20</v>
      </c>
      <c r="O5" s="84" t="s">
        <v>21</v>
      </c>
      <c r="P5" s="84" t="s">
        <v>22</v>
      </c>
      <c r="Q5" s="87"/>
      <c r="R5" s="84"/>
      <c r="S5" s="85"/>
      <c r="T5" s="91"/>
      <c r="U5" s="94"/>
    </row>
    <row r="6" spans="1:21" s="11" customFormat="1" ht="15.75" customHeight="1">
      <c r="A6" s="100"/>
      <c r="B6" s="100"/>
      <c r="C6" s="86"/>
      <c r="D6" s="86"/>
      <c r="E6" s="86"/>
      <c r="F6" s="84"/>
      <c r="G6" s="87"/>
      <c r="H6" s="84"/>
      <c r="I6" s="84"/>
      <c r="J6" s="84"/>
      <c r="K6" s="86"/>
      <c r="L6" s="86"/>
      <c r="M6" s="86"/>
      <c r="N6" s="84"/>
      <c r="O6" s="84"/>
      <c r="P6" s="84"/>
      <c r="Q6" s="87"/>
      <c r="R6" s="84"/>
      <c r="S6" s="85"/>
      <c r="T6" s="91"/>
      <c r="U6" s="94"/>
    </row>
    <row r="7" spans="1:23" s="11" customFormat="1" ht="69" customHeight="1">
      <c r="A7" s="101"/>
      <c r="B7" s="101"/>
      <c r="C7" s="86"/>
      <c r="D7" s="86"/>
      <c r="E7" s="86"/>
      <c r="F7" s="84"/>
      <c r="G7" s="87"/>
      <c r="H7" s="84"/>
      <c r="I7" s="84"/>
      <c r="J7" s="84"/>
      <c r="K7" s="10" t="s">
        <v>23</v>
      </c>
      <c r="L7" s="10" t="s">
        <v>24</v>
      </c>
      <c r="M7" s="10" t="s">
        <v>107</v>
      </c>
      <c r="N7" s="84"/>
      <c r="O7" s="84"/>
      <c r="P7" s="84"/>
      <c r="Q7" s="87"/>
      <c r="R7" s="84"/>
      <c r="S7" s="85"/>
      <c r="T7" s="92"/>
      <c r="U7" s="94"/>
      <c r="W7" s="13"/>
    </row>
    <row r="8" spans="1:21" ht="14.25" customHeight="1">
      <c r="A8" s="73" t="s">
        <v>25</v>
      </c>
      <c r="B8" s="74"/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 t="s">
        <v>31</v>
      </c>
      <c r="I8" s="14" t="s">
        <v>32</v>
      </c>
      <c r="J8" s="14" t="s">
        <v>33</v>
      </c>
      <c r="K8" s="14" t="s">
        <v>34</v>
      </c>
      <c r="L8" s="14" t="s">
        <v>35</v>
      </c>
      <c r="M8" s="14" t="s">
        <v>36</v>
      </c>
      <c r="N8" s="14" t="s">
        <v>37</v>
      </c>
      <c r="O8" s="14" t="s">
        <v>38</v>
      </c>
      <c r="P8" s="14" t="s">
        <v>39</v>
      </c>
      <c r="Q8" s="14" t="s">
        <v>40</v>
      </c>
      <c r="R8" s="14" t="s">
        <v>41</v>
      </c>
      <c r="S8" s="14" t="s">
        <v>42</v>
      </c>
      <c r="T8" s="14" t="s">
        <v>43</v>
      </c>
      <c r="U8" s="14" t="s">
        <v>44</v>
      </c>
    </row>
    <row r="9" spans="1:21" ht="20.25" customHeight="1">
      <c r="A9" s="44"/>
      <c r="B9" s="16" t="s">
        <v>45</v>
      </c>
      <c r="C9" s="45">
        <v>448533817</v>
      </c>
      <c r="D9" s="46">
        <v>312436601</v>
      </c>
      <c r="E9" s="46">
        <v>136097216</v>
      </c>
      <c r="F9" s="46">
        <v>2075402</v>
      </c>
      <c r="G9" s="46">
        <v>0</v>
      </c>
      <c r="H9" s="45">
        <v>446458415</v>
      </c>
      <c r="I9" s="45">
        <v>159559437</v>
      </c>
      <c r="J9" s="45">
        <v>15117748</v>
      </c>
      <c r="K9" s="46">
        <v>8713549</v>
      </c>
      <c r="L9" s="46">
        <v>6404199</v>
      </c>
      <c r="M9" s="46">
        <v>0</v>
      </c>
      <c r="N9" s="46">
        <v>143165035</v>
      </c>
      <c r="O9" s="46">
        <v>1276654</v>
      </c>
      <c r="P9" s="46">
        <v>0</v>
      </c>
      <c r="Q9" s="46">
        <v>214511531</v>
      </c>
      <c r="R9" s="46">
        <v>72387447</v>
      </c>
      <c r="S9" s="46">
        <v>0</v>
      </c>
      <c r="T9" s="45">
        <v>431340667</v>
      </c>
      <c r="U9" s="47">
        <v>0.0947468121236853</v>
      </c>
    </row>
    <row r="10" spans="1:22" s="21" customFormat="1" ht="15.75">
      <c r="A10" s="48" t="s">
        <v>59</v>
      </c>
      <c r="B10" s="22" t="s">
        <v>48</v>
      </c>
      <c r="C10" s="49">
        <v>156626097</v>
      </c>
      <c r="D10" s="49">
        <v>155303688</v>
      </c>
      <c r="E10" s="49">
        <v>1322409</v>
      </c>
      <c r="F10" s="49">
        <v>0</v>
      </c>
      <c r="G10" s="49">
        <v>0</v>
      </c>
      <c r="H10" s="49">
        <v>156626097</v>
      </c>
      <c r="I10" s="49">
        <v>19945931</v>
      </c>
      <c r="J10" s="49">
        <v>2627119</v>
      </c>
      <c r="K10" s="49">
        <v>1607119</v>
      </c>
      <c r="L10" s="49">
        <v>1020000</v>
      </c>
      <c r="M10" s="49">
        <v>0</v>
      </c>
      <c r="N10" s="49">
        <v>17318812</v>
      </c>
      <c r="O10" s="49">
        <v>0</v>
      </c>
      <c r="P10" s="49">
        <v>0</v>
      </c>
      <c r="Q10" s="49">
        <v>136680166</v>
      </c>
      <c r="R10" s="49">
        <v>0</v>
      </c>
      <c r="S10" s="49">
        <v>0</v>
      </c>
      <c r="T10" s="49">
        <v>153998978</v>
      </c>
      <c r="U10" s="50">
        <v>0.13171202687906622</v>
      </c>
      <c r="V10" s="21" t="s">
        <v>46</v>
      </c>
    </row>
    <row r="11" spans="1:21" s="21" customFormat="1" ht="15.75">
      <c r="A11" s="51">
        <v>1</v>
      </c>
      <c r="B11" s="51" t="s">
        <v>49</v>
      </c>
      <c r="C11" s="45">
        <v>10300</v>
      </c>
      <c r="D11" s="52">
        <v>0</v>
      </c>
      <c r="E11" s="52">
        <v>10300</v>
      </c>
      <c r="F11" s="52">
        <v>0</v>
      </c>
      <c r="G11" s="52">
        <v>0</v>
      </c>
      <c r="H11" s="45">
        <v>10300</v>
      </c>
      <c r="I11" s="45">
        <v>10300</v>
      </c>
      <c r="J11" s="45">
        <v>10300</v>
      </c>
      <c r="K11" s="52">
        <v>10300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45">
        <v>0</v>
      </c>
      <c r="U11" s="47">
        <v>1</v>
      </c>
    </row>
    <row r="12" spans="1:21" s="21" customFormat="1" ht="15.75">
      <c r="A12" s="51">
        <v>2</v>
      </c>
      <c r="B12" s="51" t="s">
        <v>50</v>
      </c>
      <c r="C12" s="45">
        <v>0</v>
      </c>
      <c r="D12" s="52">
        <v>0</v>
      </c>
      <c r="E12" s="52">
        <v>0</v>
      </c>
      <c r="F12" s="52">
        <v>0</v>
      </c>
      <c r="G12" s="52">
        <v>0</v>
      </c>
      <c r="H12" s="45">
        <v>0</v>
      </c>
      <c r="I12" s="45">
        <v>0</v>
      </c>
      <c r="J12" s="45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45">
        <v>0</v>
      </c>
      <c r="U12" s="47" t="s">
        <v>58</v>
      </c>
    </row>
    <row r="13" spans="1:21" s="21" customFormat="1" ht="15.75">
      <c r="A13" s="51">
        <v>3</v>
      </c>
      <c r="B13" s="51" t="s">
        <v>51</v>
      </c>
      <c r="C13" s="45">
        <v>12269</v>
      </c>
      <c r="D13" s="52">
        <v>12269</v>
      </c>
      <c r="E13" s="52">
        <v>0</v>
      </c>
      <c r="F13" s="52">
        <v>0</v>
      </c>
      <c r="G13" s="52">
        <v>0</v>
      </c>
      <c r="H13" s="45">
        <v>12269</v>
      </c>
      <c r="I13" s="45">
        <v>12269</v>
      </c>
      <c r="J13" s="45">
        <v>0</v>
      </c>
      <c r="K13" s="52">
        <v>0</v>
      </c>
      <c r="L13" s="52">
        <v>0</v>
      </c>
      <c r="M13" s="52">
        <v>0</v>
      </c>
      <c r="N13" s="52">
        <v>12269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45">
        <v>12269</v>
      </c>
      <c r="U13" s="47">
        <v>0</v>
      </c>
    </row>
    <row r="14" spans="1:21" s="21" customFormat="1" ht="15.75">
      <c r="A14" s="51">
        <v>4</v>
      </c>
      <c r="B14" s="51" t="s">
        <v>52</v>
      </c>
      <c r="C14" s="45">
        <v>847783</v>
      </c>
      <c r="D14" s="52">
        <v>704140</v>
      </c>
      <c r="E14" s="52">
        <v>143643</v>
      </c>
      <c r="F14" s="52">
        <v>0</v>
      </c>
      <c r="G14" s="52">
        <v>0</v>
      </c>
      <c r="H14" s="45">
        <v>847783</v>
      </c>
      <c r="I14" s="45">
        <v>753103</v>
      </c>
      <c r="J14" s="45">
        <v>120493</v>
      </c>
      <c r="K14" s="52">
        <v>120493</v>
      </c>
      <c r="L14" s="52">
        <v>0</v>
      </c>
      <c r="M14" s="52">
        <v>0</v>
      </c>
      <c r="N14" s="52">
        <v>632610</v>
      </c>
      <c r="O14" s="52">
        <v>0</v>
      </c>
      <c r="P14" s="52">
        <v>0</v>
      </c>
      <c r="Q14" s="52">
        <v>94680</v>
      </c>
      <c r="R14" s="52">
        <v>0</v>
      </c>
      <c r="S14" s="52">
        <v>0</v>
      </c>
      <c r="T14" s="45">
        <v>727290</v>
      </c>
      <c r="U14" s="47">
        <v>0.15999537911812858</v>
      </c>
    </row>
    <row r="15" spans="1:21" s="53" customFormat="1" ht="15.75">
      <c r="A15" s="51">
        <v>5</v>
      </c>
      <c r="B15" s="51" t="s">
        <v>53</v>
      </c>
      <c r="C15" s="45">
        <v>113494606</v>
      </c>
      <c r="D15" s="52">
        <v>112947415</v>
      </c>
      <c r="E15" s="52">
        <v>547191</v>
      </c>
      <c r="F15" s="52">
        <v>0</v>
      </c>
      <c r="G15" s="52">
        <v>0</v>
      </c>
      <c r="H15" s="45">
        <v>113494606</v>
      </c>
      <c r="I15" s="45">
        <v>15067570</v>
      </c>
      <c r="J15" s="45">
        <v>546791</v>
      </c>
      <c r="K15" s="52">
        <v>546791</v>
      </c>
      <c r="L15" s="52">
        <v>0</v>
      </c>
      <c r="M15" s="52">
        <v>0</v>
      </c>
      <c r="N15" s="52">
        <v>14520779</v>
      </c>
      <c r="O15" s="52">
        <v>0</v>
      </c>
      <c r="P15" s="52">
        <v>0</v>
      </c>
      <c r="Q15" s="52">
        <v>98427036</v>
      </c>
      <c r="R15" s="52">
        <v>0</v>
      </c>
      <c r="S15" s="52">
        <v>0</v>
      </c>
      <c r="T15" s="45">
        <v>112947815</v>
      </c>
      <c r="U15" s="47">
        <v>0.03628926230307873</v>
      </c>
    </row>
    <row r="16" spans="1:21" s="21" customFormat="1" ht="15.75">
      <c r="A16" s="51">
        <v>6</v>
      </c>
      <c r="B16" s="51" t="s">
        <v>54</v>
      </c>
      <c r="C16" s="45">
        <v>37204</v>
      </c>
      <c r="D16" s="52">
        <v>0</v>
      </c>
      <c r="E16" s="52">
        <v>37204</v>
      </c>
      <c r="F16" s="52">
        <v>0</v>
      </c>
      <c r="G16" s="52">
        <v>0</v>
      </c>
      <c r="H16" s="45">
        <v>37204</v>
      </c>
      <c r="I16" s="45">
        <v>37204</v>
      </c>
      <c r="J16" s="45">
        <v>37004</v>
      </c>
      <c r="K16" s="52">
        <v>37004</v>
      </c>
      <c r="L16" s="52">
        <v>0</v>
      </c>
      <c r="M16" s="52">
        <v>0</v>
      </c>
      <c r="N16" s="52">
        <v>200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45">
        <v>200</v>
      </c>
      <c r="U16" s="47">
        <v>0.9946242339533383</v>
      </c>
    </row>
    <row r="17" spans="1:21" s="21" customFormat="1" ht="15.75">
      <c r="A17" s="51">
        <v>7</v>
      </c>
      <c r="B17" s="51" t="s">
        <v>55</v>
      </c>
      <c r="C17" s="45">
        <v>3407427</v>
      </c>
      <c r="D17" s="52">
        <v>3205777</v>
      </c>
      <c r="E17" s="52">
        <v>201650</v>
      </c>
      <c r="F17" s="52">
        <v>0</v>
      </c>
      <c r="G17" s="52">
        <v>0</v>
      </c>
      <c r="H17" s="45">
        <v>3407427</v>
      </c>
      <c r="I17" s="45">
        <v>2398173</v>
      </c>
      <c r="J17" s="45">
        <v>1740172</v>
      </c>
      <c r="K17" s="52">
        <v>720172</v>
      </c>
      <c r="L17" s="52">
        <v>1020000</v>
      </c>
      <c r="M17" s="52">
        <v>0</v>
      </c>
      <c r="N17" s="52">
        <v>658001</v>
      </c>
      <c r="O17" s="52">
        <v>0</v>
      </c>
      <c r="P17" s="52">
        <v>0</v>
      </c>
      <c r="Q17" s="52">
        <v>1009254</v>
      </c>
      <c r="R17" s="52">
        <v>0</v>
      </c>
      <c r="S17" s="52">
        <v>0</v>
      </c>
      <c r="T17" s="45">
        <v>1667255</v>
      </c>
      <c r="U17" s="47">
        <v>0.7256240479731862</v>
      </c>
    </row>
    <row r="18" spans="1:21" s="21" customFormat="1" ht="15.75">
      <c r="A18" s="51">
        <v>8</v>
      </c>
      <c r="B18" s="51" t="s">
        <v>56</v>
      </c>
      <c r="C18" s="45">
        <v>38816508</v>
      </c>
      <c r="D18" s="52">
        <v>38434087</v>
      </c>
      <c r="E18" s="52">
        <v>382421</v>
      </c>
      <c r="F18" s="52">
        <v>0</v>
      </c>
      <c r="G18" s="52">
        <v>0</v>
      </c>
      <c r="H18" s="45">
        <v>38816508</v>
      </c>
      <c r="I18" s="45">
        <v>1667312</v>
      </c>
      <c r="J18" s="45">
        <v>172359</v>
      </c>
      <c r="K18" s="52">
        <v>172359</v>
      </c>
      <c r="L18" s="52">
        <v>0</v>
      </c>
      <c r="M18" s="52">
        <v>0</v>
      </c>
      <c r="N18" s="52">
        <v>1494953</v>
      </c>
      <c r="O18" s="52">
        <v>0</v>
      </c>
      <c r="P18" s="52">
        <v>0</v>
      </c>
      <c r="Q18" s="52">
        <v>37149196</v>
      </c>
      <c r="R18" s="52">
        <v>0</v>
      </c>
      <c r="S18" s="52">
        <v>0</v>
      </c>
      <c r="T18" s="45">
        <v>38644149</v>
      </c>
      <c r="U18" s="47">
        <v>0.10337537305555289</v>
      </c>
    </row>
    <row r="19" spans="1:21" s="21" customFormat="1" ht="15.75" hidden="1">
      <c r="A19" s="51">
        <v>9</v>
      </c>
      <c r="B19" s="51" t="s">
        <v>57</v>
      </c>
      <c r="C19" s="45">
        <v>0</v>
      </c>
      <c r="D19" s="52">
        <v>0</v>
      </c>
      <c r="E19" s="52">
        <v>0</v>
      </c>
      <c r="F19" s="52">
        <v>0</v>
      </c>
      <c r="G19" s="52">
        <v>0</v>
      </c>
      <c r="H19" s="45">
        <v>0</v>
      </c>
      <c r="I19" s="45">
        <v>0</v>
      </c>
      <c r="J19" s="45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45">
        <v>0</v>
      </c>
      <c r="U19" s="47" t="s">
        <v>58</v>
      </c>
    </row>
    <row r="20" spans="1:21" s="21" customFormat="1" ht="15.75" hidden="1">
      <c r="A20" s="51">
        <v>10</v>
      </c>
      <c r="B20" s="51" t="s">
        <v>57</v>
      </c>
      <c r="C20" s="45">
        <v>0</v>
      </c>
      <c r="D20" s="52">
        <v>0</v>
      </c>
      <c r="E20" s="52">
        <v>0</v>
      </c>
      <c r="F20" s="52">
        <v>0</v>
      </c>
      <c r="G20" s="52">
        <v>0</v>
      </c>
      <c r="H20" s="45">
        <v>0</v>
      </c>
      <c r="I20" s="45">
        <v>0</v>
      </c>
      <c r="J20" s="45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45">
        <v>0</v>
      </c>
      <c r="U20" s="47" t="s">
        <v>58</v>
      </c>
    </row>
    <row r="21" spans="1:21" s="21" customFormat="1" ht="15.75">
      <c r="A21" s="48" t="s">
        <v>59</v>
      </c>
      <c r="B21" s="22" t="s">
        <v>60</v>
      </c>
      <c r="C21" s="49">
        <v>291907720</v>
      </c>
      <c r="D21" s="49">
        <v>157132913</v>
      </c>
      <c r="E21" s="49">
        <v>134774807</v>
      </c>
      <c r="F21" s="49">
        <v>2075402</v>
      </c>
      <c r="G21" s="49">
        <v>0</v>
      </c>
      <c r="H21" s="49">
        <v>289832318</v>
      </c>
      <c r="I21" s="49">
        <v>139613506</v>
      </c>
      <c r="J21" s="49">
        <v>12490629</v>
      </c>
      <c r="K21" s="49">
        <v>7106430</v>
      </c>
      <c r="L21" s="49">
        <v>5384199</v>
      </c>
      <c r="M21" s="49">
        <v>0</v>
      </c>
      <c r="N21" s="49">
        <v>125846223</v>
      </c>
      <c r="O21" s="49">
        <v>1276654</v>
      </c>
      <c r="P21" s="49">
        <v>0</v>
      </c>
      <c r="Q21" s="49">
        <v>77831365</v>
      </c>
      <c r="R21" s="49">
        <v>72387447</v>
      </c>
      <c r="S21" s="49">
        <v>0</v>
      </c>
      <c r="T21" s="49">
        <v>277341689</v>
      </c>
      <c r="U21" s="50">
        <v>0.08946576415035376</v>
      </c>
    </row>
    <row r="22" spans="1:21" s="21" customFormat="1" ht="15.75">
      <c r="A22" s="54">
        <v>1</v>
      </c>
      <c r="B22" s="29" t="s">
        <v>61</v>
      </c>
      <c r="C22" s="55">
        <v>148046163</v>
      </c>
      <c r="D22" s="55">
        <v>103578902</v>
      </c>
      <c r="E22" s="55">
        <v>44467261</v>
      </c>
      <c r="F22" s="55">
        <v>1627450</v>
      </c>
      <c r="G22" s="55">
        <v>0</v>
      </c>
      <c r="H22" s="55">
        <v>146418713</v>
      </c>
      <c r="I22" s="55">
        <v>100782829</v>
      </c>
      <c r="J22" s="55">
        <v>7987612</v>
      </c>
      <c r="K22" s="55">
        <v>2758155</v>
      </c>
      <c r="L22" s="55">
        <v>5229457</v>
      </c>
      <c r="M22" s="55">
        <v>0</v>
      </c>
      <c r="N22" s="55">
        <v>92754478</v>
      </c>
      <c r="O22" s="55">
        <v>40739</v>
      </c>
      <c r="P22" s="55">
        <v>0</v>
      </c>
      <c r="Q22" s="55">
        <v>43248054</v>
      </c>
      <c r="R22" s="55">
        <v>2387830</v>
      </c>
      <c r="S22" s="55">
        <v>0</v>
      </c>
      <c r="T22" s="55">
        <v>138431101</v>
      </c>
      <c r="U22" s="56">
        <v>0.07925568352521638</v>
      </c>
    </row>
    <row r="23" spans="1:21" s="57" customFormat="1" ht="15.75">
      <c r="A23" s="51">
        <v>1</v>
      </c>
      <c r="B23" s="51" t="s">
        <v>62</v>
      </c>
      <c r="C23" s="45">
        <v>71150</v>
      </c>
      <c r="D23" s="52">
        <v>0</v>
      </c>
      <c r="E23" s="52">
        <v>71150</v>
      </c>
      <c r="F23" s="52">
        <v>0</v>
      </c>
      <c r="G23" s="52">
        <v>0</v>
      </c>
      <c r="H23" s="45">
        <v>71150</v>
      </c>
      <c r="I23" s="45">
        <v>71150</v>
      </c>
      <c r="J23" s="45">
        <v>41420</v>
      </c>
      <c r="K23" s="52">
        <v>41420</v>
      </c>
      <c r="L23" s="52">
        <v>0</v>
      </c>
      <c r="M23" s="52">
        <v>0</v>
      </c>
      <c r="N23" s="52">
        <v>29730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45">
        <v>29730</v>
      </c>
      <c r="U23" s="47">
        <v>0.5821503865073788</v>
      </c>
    </row>
    <row r="24" spans="1:21" ht="15.75">
      <c r="A24" s="51">
        <v>2</v>
      </c>
      <c r="B24" s="51" t="s">
        <v>63</v>
      </c>
      <c r="C24" s="45">
        <v>29005486</v>
      </c>
      <c r="D24" s="52">
        <v>19561958</v>
      </c>
      <c r="E24" s="52">
        <v>9443528</v>
      </c>
      <c r="F24" s="52">
        <v>0</v>
      </c>
      <c r="G24" s="52">
        <v>0</v>
      </c>
      <c r="H24" s="45">
        <v>29005486</v>
      </c>
      <c r="I24" s="45">
        <v>18778162</v>
      </c>
      <c r="J24" s="45">
        <v>221367</v>
      </c>
      <c r="K24" s="52">
        <v>221367</v>
      </c>
      <c r="L24" s="52">
        <v>0</v>
      </c>
      <c r="M24" s="52">
        <v>0</v>
      </c>
      <c r="N24" s="52">
        <v>18556795</v>
      </c>
      <c r="O24" s="52">
        <v>0</v>
      </c>
      <c r="P24" s="52">
        <v>0</v>
      </c>
      <c r="Q24" s="52">
        <v>9282058</v>
      </c>
      <c r="R24" s="52">
        <v>945266</v>
      </c>
      <c r="S24" s="52">
        <v>0</v>
      </c>
      <c r="T24" s="45">
        <v>28784119</v>
      </c>
      <c r="U24" s="47">
        <v>0.01178853393638845</v>
      </c>
    </row>
    <row r="25" spans="1:21" ht="15.75">
      <c r="A25" s="51">
        <v>3</v>
      </c>
      <c r="B25" s="51" t="s">
        <v>64</v>
      </c>
      <c r="C25" s="45">
        <v>20138130</v>
      </c>
      <c r="D25" s="52">
        <v>19559304</v>
      </c>
      <c r="E25" s="52">
        <v>578826</v>
      </c>
      <c r="F25" s="52">
        <v>0</v>
      </c>
      <c r="G25" s="52">
        <v>0</v>
      </c>
      <c r="H25" s="45">
        <v>20138130</v>
      </c>
      <c r="I25" s="45">
        <v>16331416</v>
      </c>
      <c r="J25" s="45">
        <v>484103</v>
      </c>
      <c r="K25" s="52">
        <v>484103</v>
      </c>
      <c r="L25" s="52">
        <v>0</v>
      </c>
      <c r="M25" s="52">
        <v>0</v>
      </c>
      <c r="N25" s="52">
        <v>15813774</v>
      </c>
      <c r="O25" s="52">
        <v>33539</v>
      </c>
      <c r="P25" s="52">
        <v>0</v>
      </c>
      <c r="Q25" s="52">
        <v>3806714</v>
      </c>
      <c r="R25" s="52">
        <v>0</v>
      </c>
      <c r="S25" s="52">
        <v>0</v>
      </c>
      <c r="T25" s="45">
        <v>19654027</v>
      </c>
      <c r="U25" s="47">
        <v>0.029642438843025</v>
      </c>
    </row>
    <row r="26" spans="1:21" ht="15.75">
      <c r="A26" s="51">
        <v>4</v>
      </c>
      <c r="B26" s="51" t="s">
        <v>65</v>
      </c>
      <c r="C26" s="45">
        <v>32493341</v>
      </c>
      <c r="D26" s="52">
        <v>10366639</v>
      </c>
      <c r="E26" s="52">
        <v>22126702</v>
      </c>
      <c r="F26" s="52">
        <v>0</v>
      </c>
      <c r="G26" s="52">
        <v>0</v>
      </c>
      <c r="H26" s="45">
        <v>32493341</v>
      </c>
      <c r="I26" s="45">
        <v>28477179</v>
      </c>
      <c r="J26" s="45">
        <v>757841</v>
      </c>
      <c r="K26" s="52">
        <v>218397</v>
      </c>
      <c r="L26" s="52">
        <v>539444</v>
      </c>
      <c r="M26" s="52">
        <v>0</v>
      </c>
      <c r="N26" s="52">
        <v>27712138</v>
      </c>
      <c r="O26" s="52">
        <v>7200</v>
      </c>
      <c r="P26" s="52">
        <v>0</v>
      </c>
      <c r="Q26" s="52">
        <v>4016162</v>
      </c>
      <c r="R26" s="52">
        <v>0</v>
      </c>
      <c r="S26" s="52">
        <v>0</v>
      </c>
      <c r="T26" s="45">
        <v>31735500</v>
      </c>
      <c r="U26" s="47">
        <v>0.026612221667040827</v>
      </c>
    </row>
    <row r="27" spans="1:21" ht="15.75">
      <c r="A27" s="51">
        <v>5</v>
      </c>
      <c r="B27" s="51" t="s">
        <v>66</v>
      </c>
      <c r="C27" s="45">
        <v>25688791</v>
      </c>
      <c r="D27" s="52">
        <v>23808873</v>
      </c>
      <c r="E27" s="52">
        <v>1879918</v>
      </c>
      <c r="F27" s="52">
        <v>1627450</v>
      </c>
      <c r="G27" s="52">
        <v>0</v>
      </c>
      <c r="H27" s="45">
        <v>24061341</v>
      </c>
      <c r="I27" s="45">
        <v>4585321</v>
      </c>
      <c r="J27" s="45">
        <v>69531</v>
      </c>
      <c r="K27" s="52">
        <v>69531</v>
      </c>
      <c r="L27" s="52">
        <v>0</v>
      </c>
      <c r="M27" s="52">
        <v>0</v>
      </c>
      <c r="N27" s="52">
        <v>4515790</v>
      </c>
      <c r="O27" s="52">
        <v>0</v>
      </c>
      <c r="P27" s="52">
        <v>0</v>
      </c>
      <c r="Q27" s="52">
        <v>19476020</v>
      </c>
      <c r="R27" s="52">
        <v>0</v>
      </c>
      <c r="S27" s="52">
        <v>0</v>
      </c>
      <c r="T27" s="45">
        <v>23991810</v>
      </c>
      <c r="U27" s="47">
        <v>0.015163823863149385</v>
      </c>
    </row>
    <row r="28" spans="1:21" ht="15.75">
      <c r="A28" s="51">
        <v>6</v>
      </c>
      <c r="B28" s="51" t="s">
        <v>67</v>
      </c>
      <c r="C28" s="45">
        <v>22856396</v>
      </c>
      <c r="D28" s="52">
        <v>19959403</v>
      </c>
      <c r="E28" s="52">
        <v>2896993</v>
      </c>
      <c r="F28" s="52">
        <v>0</v>
      </c>
      <c r="G28" s="52">
        <v>0</v>
      </c>
      <c r="H28" s="45">
        <v>22856396</v>
      </c>
      <c r="I28" s="45">
        <v>16171410</v>
      </c>
      <c r="J28" s="45">
        <v>1363048</v>
      </c>
      <c r="K28" s="52">
        <v>1363048</v>
      </c>
      <c r="L28" s="52">
        <v>0</v>
      </c>
      <c r="M28" s="52">
        <v>0</v>
      </c>
      <c r="N28" s="52">
        <v>14808362</v>
      </c>
      <c r="O28" s="52">
        <v>0</v>
      </c>
      <c r="P28" s="52">
        <v>0</v>
      </c>
      <c r="Q28" s="52">
        <v>5242422</v>
      </c>
      <c r="R28" s="52">
        <v>1442564</v>
      </c>
      <c r="S28" s="52">
        <v>0</v>
      </c>
      <c r="T28" s="45">
        <v>21493348</v>
      </c>
      <c r="U28" s="47">
        <v>0.08428751729131845</v>
      </c>
    </row>
    <row r="29" spans="1:21" ht="15.75">
      <c r="A29" s="51">
        <v>7</v>
      </c>
      <c r="B29" s="51" t="s">
        <v>68</v>
      </c>
      <c r="C29" s="45">
        <v>17792869</v>
      </c>
      <c r="D29" s="52">
        <v>10322725</v>
      </c>
      <c r="E29" s="52">
        <v>7470144</v>
      </c>
      <c r="F29" s="52">
        <v>0</v>
      </c>
      <c r="G29" s="52">
        <v>0</v>
      </c>
      <c r="H29" s="45">
        <v>17792869</v>
      </c>
      <c r="I29" s="45">
        <v>16368191</v>
      </c>
      <c r="J29" s="45">
        <v>5050302</v>
      </c>
      <c r="K29" s="52">
        <v>360289</v>
      </c>
      <c r="L29" s="52">
        <v>4690013</v>
      </c>
      <c r="M29" s="52">
        <v>0</v>
      </c>
      <c r="N29" s="52">
        <v>11317889</v>
      </c>
      <c r="O29" s="52">
        <v>0</v>
      </c>
      <c r="P29" s="52">
        <v>0</v>
      </c>
      <c r="Q29" s="52">
        <v>1424678</v>
      </c>
      <c r="R29" s="52">
        <v>0</v>
      </c>
      <c r="S29" s="52">
        <v>0</v>
      </c>
      <c r="T29" s="45">
        <v>12742567</v>
      </c>
      <c r="U29" s="47">
        <v>0.3085436869596646</v>
      </c>
    </row>
    <row r="30" spans="1:21" ht="15.75" hidden="1">
      <c r="A30" s="51">
        <v>8</v>
      </c>
      <c r="B30" s="51" t="s">
        <v>67</v>
      </c>
      <c r="C30" s="45">
        <v>0</v>
      </c>
      <c r="D30" s="52">
        <v>0</v>
      </c>
      <c r="E30" s="52">
        <v>0</v>
      </c>
      <c r="F30" s="52">
        <v>0</v>
      </c>
      <c r="G30" s="52">
        <v>0</v>
      </c>
      <c r="H30" s="45">
        <v>0</v>
      </c>
      <c r="I30" s="45">
        <v>0</v>
      </c>
      <c r="J30" s="45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45">
        <v>0</v>
      </c>
      <c r="U30" s="47" t="s">
        <v>58</v>
      </c>
    </row>
    <row r="31" spans="1:21" ht="15.75" hidden="1">
      <c r="A31" s="51">
        <v>9</v>
      </c>
      <c r="B31" s="51" t="s">
        <v>57</v>
      </c>
      <c r="C31" s="45">
        <v>0</v>
      </c>
      <c r="D31" s="52">
        <v>0</v>
      </c>
      <c r="E31" s="52">
        <v>0</v>
      </c>
      <c r="F31" s="52">
        <v>0</v>
      </c>
      <c r="G31" s="52">
        <v>0</v>
      </c>
      <c r="H31" s="45">
        <v>0</v>
      </c>
      <c r="I31" s="45">
        <v>0</v>
      </c>
      <c r="J31" s="45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45">
        <v>0</v>
      </c>
      <c r="U31" s="47" t="s">
        <v>58</v>
      </c>
    </row>
    <row r="32" spans="1:21" ht="15.75" hidden="1">
      <c r="A32" s="51">
        <v>10</v>
      </c>
      <c r="B32" s="51" t="s">
        <v>57</v>
      </c>
      <c r="C32" s="45">
        <v>0</v>
      </c>
      <c r="D32" s="52">
        <v>0</v>
      </c>
      <c r="E32" s="52">
        <v>0</v>
      </c>
      <c r="F32" s="52">
        <v>0</v>
      </c>
      <c r="G32" s="52">
        <v>0</v>
      </c>
      <c r="H32" s="45">
        <v>0</v>
      </c>
      <c r="I32" s="45">
        <v>0</v>
      </c>
      <c r="J32" s="45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45">
        <v>0</v>
      </c>
      <c r="U32" s="47" t="s">
        <v>58</v>
      </c>
    </row>
    <row r="33" spans="1:21" ht="15.75">
      <c r="A33" s="54">
        <v>2</v>
      </c>
      <c r="B33" s="29" t="s">
        <v>69</v>
      </c>
      <c r="C33" s="55">
        <v>5100880</v>
      </c>
      <c r="D33" s="55">
        <v>4262152</v>
      </c>
      <c r="E33" s="55">
        <v>838728</v>
      </c>
      <c r="F33" s="55">
        <v>0</v>
      </c>
      <c r="G33" s="55">
        <v>0</v>
      </c>
      <c r="H33" s="55">
        <v>5100880</v>
      </c>
      <c r="I33" s="55">
        <v>2574187</v>
      </c>
      <c r="J33" s="55">
        <v>192594</v>
      </c>
      <c r="K33" s="55">
        <v>172594</v>
      </c>
      <c r="L33" s="55">
        <v>20000</v>
      </c>
      <c r="M33" s="55">
        <v>0</v>
      </c>
      <c r="N33" s="55">
        <v>2381593</v>
      </c>
      <c r="O33" s="55">
        <v>0</v>
      </c>
      <c r="P33" s="55">
        <v>0</v>
      </c>
      <c r="Q33" s="55">
        <v>2526693</v>
      </c>
      <c r="R33" s="55">
        <v>0</v>
      </c>
      <c r="S33" s="55">
        <v>0</v>
      </c>
      <c r="T33" s="55">
        <v>4908286</v>
      </c>
      <c r="U33" s="56">
        <v>0.07481740837009898</v>
      </c>
    </row>
    <row r="34" spans="1:21" ht="15.75">
      <c r="A34" s="51">
        <v>1</v>
      </c>
      <c r="B34" s="51" t="s">
        <v>70</v>
      </c>
      <c r="C34" s="45">
        <v>1835669</v>
      </c>
      <c r="D34" s="52">
        <v>1694722</v>
      </c>
      <c r="E34" s="52">
        <v>140947</v>
      </c>
      <c r="F34" s="52">
        <v>0</v>
      </c>
      <c r="G34" s="52">
        <v>0</v>
      </c>
      <c r="H34" s="45">
        <v>1835669</v>
      </c>
      <c r="I34" s="45">
        <v>556724</v>
      </c>
      <c r="J34" s="45">
        <v>62946</v>
      </c>
      <c r="K34" s="52">
        <v>62946</v>
      </c>
      <c r="L34" s="52">
        <v>0</v>
      </c>
      <c r="M34" s="52">
        <v>0</v>
      </c>
      <c r="N34" s="52">
        <v>493778</v>
      </c>
      <c r="O34" s="52">
        <v>0</v>
      </c>
      <c r="P34" s="52">
        <v>0</v>
      </c>
      <c r="Q34" s="52">
        <v>1278945</v>
      </c>
      <c r="R34" s="52">
        <v>0</v>
      </c>
      <c r="S34" s="52">
        <v>0</v>
      </c>
      <c r="T34" s="45">
        <v>1772723</v>
      </c>
      <c r="U34" s="47">
        <v>0.11306500168844885</v>
      </c>
    </row>
    <row r="35" spans="1:21" ht="15.75">
      <c r="A35" s="51">
        <v>2</v>
      </c>
      <c r="B35" s="51" t="s">
        <v>71</v>
      </c>
      <c r="C35" s="45">
        <v>425505</v>
      </c>
      <c r="D35" s="52">
        <v>0</v>
      </c>
      <c r="E35" s="52">
        <v>425505</v>
      </c>
      <c r="F35" s="52">
        <v>0</v>
      </c>
      <c r="G35" s="52">
        <v>0</v>
      </c>
      <c r="H35" s="45">
        <v>425505</v>
      </c>
      <c r="I35" s="45">
        <v>425505</v>
      </c>
      <c r="J35" s="45">
        <v>19172</v>
      </c>
      <c r="K35" s="52">
        <v>19172</v>
      </c>
      <c r="L35" s="52">
        <v>0</v>
      </c>
      <c r="M35" s="52">
        <v>0</v>
      </c>
      <c r="N35" s="52">
        <v>406333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45">
        <v>406333</v>
      </c>
      <c r="U35" s="47">
        <v>0.045057049858403544</v>
      </c>
    </row>
    <row r="36" spans="1:21" ht="15.75">
      <c r="A36" s="51">
        <v>3</v>
      </c>
      <c r="B36" s="51" t="s">
        <v>72</v>
      </c>
      <c r="C36" s="45">
        <v>2839706</v>
      </c>
      <c r="D36" s="52">
        <v>2567430</v>
      </c>
      <c r="E36" s="52">
        <v>272276</v>
      </c>
      <c r="F36" s="52">
        <v>0</v>
      </c>
      <c r="G36" s="52">
        <v>0</v>
      </c>
      <c r="H36" s="45">
        <v>2839706</v>
      </c>
      <c r="I36" s="45">
        <v>1591958</v>
      </c>
      <c r="J36" s="45">
        <v>110476</v>
      </c>
      <c r="K36" s="52">
        <v>90476</v>
      </c>
      <c r="L36" s="52">
        <v>20000</v>
      </c>
      <c r="M36" s="52">
        <v>0</v>
      </c>
      <c r="N36" s="52">
        <v>1481482</v>
      </c>
      <c r="O36" s="52">
        <v>0</v>
      </c>
      <c r="P36" s="52">
        <v>0</v>
      </c>
      <c r="Q36" s="52">
        <v>1247748</v>
      </c>
      <c r="R36" s="52">
        <v>0</v>
      </c>
      <c r="S36" s="52">
        <v>0</v>
      </c>
      <c r="T36" s="45">
        <v>2729230</v>
      </c>
      <c r="U36" s="47">
        <v>0.06939630316880219</v>
      </c>
    </row>
    <row r="37" spans="1:21" ht="15.75" hidden="1">
      <c r="A37" s="51">
        <v>4</v>
      </c>
      <c r="B37" s="51" t="s">
        <v>57</v>
      </c>
      <c r="C37" s="45">
        <v>0</v>
      </c>
      <c r="D37" s="52">
        <v>0</v>
      </c>
      <c r="E37" s="52">
        <v>0</v>
      </c>
      <c r="F37" s="52">
        <v>0</v>
      </c>
      <c r="G37" s="52">
        <v>0</v>
      </c>
      <c r="H37" s="45">
        <v>0</v>
      </c>
      <c r="I37" s="45">
        <v>0</v>
      </c>
      <c r="J37" s="45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45">
        <v>0</v>
      </c>
      <c r="U37" s="47" t="s">
        <v>58</v>
      </c>
    </row>
    <row r="38" spans="1:21" ht="15.75" hidden="1">
      <c r="A38" s="51">
        <v>5</v>
      </c>
      <c r="B38" s="51" t="s">
        <v>57</v>
      </c>
      <c r="C38" s="45">
        <v>0</v>
      </c>
      <c r="D38" s="52">
        <v>0</v>
      </c>
      <c r="E38" s="52">
        <v>0</v>
      </c>
      <c r="F38" s="52">
        <v>0</v>
      </c>
      <c r="G38" s="52">
        <v>0</v>
      </c>
      <c r="H38" s="45">
        <v>0</v>
      </c>
      <c r="I38" s="45">
        <v>0</v>
      </c>
      <c r="J38" s="45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45">
        <v>0</v>
      </c>
      <c r="U38" s="47" t="s">
        <v>58</v>
      </c>
    </row>
    <row r="39" spans="1:21" ht="15.75" hidden="1">
      <c r="A39" s="51">
        <v>6</v>
      </c>
      <c r="B39" s="51" t="s">
        <v>57</v>
      </c>
      <c r="C39" s="45">
        <v>0</v>
      </c>
      <c r="D39" s="52">
        <v>0</v>
      </c>
      <c r="E39" s="52">
        <v>0</v>
      </c>
      <c r="F39" s="52">
        <v>0</v>
      </c>
      <c r="G39" s="52">
        <v>0</v>
      </c>
      <c r="H39" s="45">
        <v>0</v>
      </c>
      <c r="I39" s="45">
        <v>0</v>
      </c>
      <c r="J39" s="45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45">
        <v>0</v>
      </c>
      <c r="U39" s="47" t="s">
        <v>58</v>
      </c>
    </row>
    <row r="40" spans="1:21" ht="15.75" hidden="1">
      <c r="A40" s="51">
        <v>7</v>
      </c>
      <c r="B40" s="51" t="s">
        <v>57</v>
      </c>
      <c r="C40" s="45">
        <v>0</v>
      </c>
      <c r="D40" s="52">
        <v>0</v>
      </c>
      <c r="E40" s="52">
        <v>0</v>
      </c>
      <c r="F40" s="52">
        <v>0</v>
      </c>
      <c r="G40" s="52">
        <v>0</v>
      </c>
      <c r="H40" s="45">
        <v>0</v>
      </c>
      <c r="I40" s="45">
        <v>0</v>
      </c>
      <c r="J40" s="45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45">
        <v>0</v>
      </c>
      <c r="U40" s="47" t="s">
        <v>58</v>
      </c>
    </row>
    <row r="41" spans="1:21" ht="15.75" hidden="1">
      <c r="A41" s="51">
        <v>8</v>
      </c>
      <c r="B41" s="51" t="s">
        <v>57</v>
      </c>
      <c r="C41" s="45">
        <v>0</v>
      </c>
      <c r="D41" s="52">
        <v>0</v>
      </c>
      <c r="E41" s="52">
        <v>0</v>
      </c>
      <c r="F41" s="52">
        <v>0</v>
      </c>
      <c r="G41" s="52">
        <v>0</v>
      </c>
      <c r="H41" s="45">
        <v>0</v>
      </c>
      <c r="I41" s="45">
        <v>0</v>
      </c>
      <c r="J41" s="45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45">
        <v>0</v>
      </c>
      <c r="U41" s="47" t="s">
        <v>58</v>
      </c>
    </row>
    <row r="42" spans="1:21" ht="15.75" hidden="1">
      <c r="A42" s="51">
        <v>9</v>
      </c>
      <c r="B42" s="51" t="s">
        <v>57</v>
      </c>
      <c r="C42" s="45">
        <v>0</v>
      </c>
      <c r="D42" s="52">
        <v>0</v>
      </c>
      <c r="E42" s="52">
        <v>0</v>
      </c>
      <c r="F42" s="52">
        <v>0</v>
      </c>
      <c r="G42" s="52">
        <v>0</v>
      </c>
      <c r="H42" s="45">
        <v>0</v>
      </c>
      <c r="I42" s="45">
        <v>0</v>
      </c>
      <c r="J42" s="45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45">
        <v>0</v>
      </c>
      <c r="U42" s="47" t="s">
        <v>58</v>
      </c>
    </row>
    <row r="43" spans="1:21" ht="15.75" hidden="1">
      <c r="A43" s="51">
        <v>10</v>
      </c>
      <c r="B43" s="51" t="s">
        <v>57</v>
      </c>
      <c r="C43" s="45">
        <v>0</v>
      </c>
      <c r="D43" s="52">
        <v>0</v>
      </c>
      <c r="E43" s="52">
        <v>0</v>
      </c>
      <c r="F43" s="52">
        <v>0</v>
      </c>
      <c r="G43" s="52">
        <v>0</v>
      </c>
      <c r="H43" s="45">
        <v>0</v>
      </c>
      <c r="I43" s="45">
        <v>0</v>
      </c>
      <c r="J43" s="45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45">
        <v>0</v>
      </c>
      <c r="U43" s="47" t="s">
        <v>58</v>
      </c>
    </row>
    <row r="44" spans="1:21" ht="15.75">
      <c r="A44" s="54">
        <v>3</v>
      </c>
      <c r="B44" s="29" t="s">
        <v>73</v>
      </c>
      <c r="C44" s="55">
        <v>7629546</v>
      </c>
      <c r="D44" s="55">
        <v>4653451</v>
      </c>
      <c r="E44" s="55">
        <v>2976095</v>
      </c>
      <c r="F44" s="55">
        <v>0</v>
      </c>
      <c r="G44" s="55">
        <v>0</v>
      </c>
      <c r="H44" s="55">
        <v>7629546</v>
      </c>
      <c r="I44" s="55">
        <v>6930624</v>
      </c>
      <c r="J44" s="55">
        <v>644737</v>
      </c>
      <c r="K44" s="55">
        <v>598930</v>
      </c>
      <c r="L44" s="55">
        <v>45807</v>
      </c>
      <c r="M44" s="55">
        <v>0</v>
      </c>
      <c r="N44" s="55">
        <v>5858387</v>
      </c>
      <c r="O44" s="55">
        <v>427500</v>
      </c>
      <c r="P44" s="55">
        <v>0</v>
      </c>
      <c r="Q44" s="55">
        <v>698922</v>
      </c>
      <c r="R44" s="55">
        <v>0</v>
      </c>
      <c r="S44" s="55">
        <v>0</v>
      </c>
      <c r="T44" s="55">
        <v>6984809</v>
      </c>
      <c r="U44" s="56">
        <v>0.09302726565457886</v>
      </c>
    </row>
    <row r="45" spans="1:21" ht="15.75">
      <c r="A45" s="51">
        <v>1</v>
      </c>
      <c r="B45" s="51" t="s">
        <v>74</v>
      </c>
      <c r="C45" s="45">
        <v>224213</v>
      </c>
      <c r="D45" s="52">
        <v>222413</v>
      </c>
      <c r="E45" s="52">
        <v>1800</v>
      </c>
      <c r="F45" s="52">
        <v>0</v>
      </c>
      <c r="G45" s="52">
        <v>0</v>
      </c>
      <c r="H45" s="45">
        <v>224213</v>
      </c>
      <c r="I45" s="45">
        <v>224213</v>
      </c>
      <c r="J45" s="45">
        <v>161800</v>
      </c>
      <c r="K45" s="52">
        <v>161800</v>
      </c>
      <c r="L45" s="52">
        <v>0</v>
      </c>
      <c r="M45" s="52">
        <v>0</v>
      </c>
      <c r="N45" s="52">
        <v>62413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45">
        <v>62413</v>
      </c>
      <c r="U45" s="47">
        <v>0.7216352307850125</v>
      </c>
    </row>
    <row r="46" spans="1:21" ht="15.75">
      <c r="A46" s="51">
        <v>2</v>
      </c>
      <c r="B46" s="51" t="s">
        <v>75</v>
      </c>
      <c r="C46" s="45">
        <v>2636463</v>
      </c>
      <c r="D46" s="52">
        <v>2225694</v>
      </c>
      <c r="E46" s="52">
        <v>410769</v>
      </c>
      <c r="F46" s="52">
        <v>0</v>
      </c>
      <c r="G46" s="52">
        <v>0</v>
      </c>
      <c r="H46" s="45">
        <v>2636463</v>
      </c>
      <c r="I46" s="45">
        <v>1937541</v>
      </c>
      <c r="J46" s="45">
        <v>182250</v>
      </c>
      <c r="K46" s="52">
        <v>166514</v>
      </c>
      <c r="L46" s="52">
        <v>15736</v>
      </c>
      <c r="M46" s="52">
        <v>0</v>
      </c>
      <c r="N46" s="52">
        <v>1755291</v>
      </c>
      <c r="O46" s="52">
        <v>0</v>
      </c>
      <c r="P46" s="52">
        <v>0</v>
      </c>
      <c r="Q46" s="52">
        <v>698922</v>
      </c>
      <c r="R46" s="52">
        <v>0</v>
      </c>
      <c r="S46" s="52">
        <v>0</v>
      </c>
      <c r="T46" s="45">
        <v>2454213</v>
      </c>
      <c r="U46" s="47">
        <v>0.09406252564461862</v>
      </c>
    </row>
    <row r="47" spans="1:21" ht="15.75">
      <c r="A47" s="51">
        <v>3</v>
      </c>
      <c r="B47" s="51" t="s">
        <v>76</v>
      </c>
      <c r="C47" s="45">
        <v>3428078</v>
      </c>
      <c r="D47" s="52">
        <v>1867123</v>
      </c>
      <c r="E47" s="52">
        <v>1560955</v>
      </c>
      <c r="F47" s="52">
        <v>0</v>
      </c>
      <c r="G47" s="52">
        <v>0</v>
      </c>
      <c r="H47" s="45">
        <v>3428078</v>
      </c>
      <c r="I47" s="45">
        <v>3428078</v>
      </c>
      <c r="J47" s="45">
        <v>202607</v>
      </c>
      <c r="K47" s="52">
        <v>172536</v>
      </c>
      <c r="L47" s="52">
        <v>30071</v>
      </c>
      <c r="M47" s="52">
        <v>0</v>
      </c>
      <c r="N47" s="52">
        <v>3225471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45">
        <v>3225471</v>
      </c>
      <c r="U47" s="47">
        <v>0.05910221412698311</v>
      </c>
    </row>
    <row r="48" spans="1:21" ht="15.75">
      <c r="A48" s="51">
        <v>4</v>
      </c>
      <c r="B48" s="51" t="s">
        <v>77</v>
      </c>
      <c r="C48" s="45">
        <v>1340792</v>
      </c>
      <c r="D48" s="52">
        <v>338221</v>
      </c>
      <c r="E48" s="52">
        <v>1002571</v>
      </c>
      <c r="F48" s="52">
        <v>0</v>
      </c>
      <c r="G48" s="52">
        <v>0</v>
      </c>
      <c r="H48" s="45">
        <v>1340792</v>
      </c>
      <c r="I48" s="45">
        <v>1340792</v>
      </c>
      <c r="J48" s="45">
        <v>98080</v>
      </c>
      <c r="K48" s="52">
        <v>98080</v>
      </c>
      <c r="L48" s="52">
        <v>0</v>
      </c>
      <c r="M48" s="52">
        <v>0</v>
      </c>
      <c r="N48" s="52">
        <v>815212</v>
      </c>
      <c r="O48" s="52">
        <v>427500</v>
      </c>
      <c r="P48" s="52">
        <v>0</v>
      </c>
      <c r="Q48" s="52">
        <v>0</v>
      </c>
      <c r="R48" s="52">
        <v>0</v>
      </c>
      <c r="S48" s="52">
        <v>0</v>
      </c>
      <c r="T48" s="45">
        <v>1242712</v>
      </c>
      <c r="U48" s="47">
        <v>0.07315079445581417</v>
      </c>
    </row>
    <row r="49" spans="1:21" ht="15.75" hidden="1">
      <c r="A49" s="51">
        <v>5</v>
      </c>
      <c r="B49" s="51" t="s">
        <v>77</v>
      </c>
      <c r="C49" s="45">
        <v>0</v>
      </c>
      <c r="D49" s="52">
        <v>0</v>
      </c>
      <c r="E49" s="52">
        <v>0</v>
      </c>
      <c r="F49" s="52">
        <v>0</v>
      </c>
      <c r="G49" s="52">
        <v>0</v>
      </c>
      <c r="H49" s="45">
        <v>0</v>
      </c>
      <c r="I49" s="45">
        <v>0</v>
      </c>
      <c r="J49" s="45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45">
        <v>0</v>
      </c>
      <c r="U49" s="47" t="s">
        <v>58</v>
      </c>
    </row>
    <row r="50" spans="1:21" ht="15.75" hidden="1">
      <c r="A50" s="51">
        <v>6</v>
      </c>
      <c r="B50" s="51" t="s">
        <v>77</v>
      </c>
      <c r="C50" s="45">
        <v>0</v>
      </c>
      <c r="D50" s="52">
        <v>0</v>
      </c>
      <c r="E50" s="52">
        <v>0</v>
      </c>
      <c r="F50" s="52">
        <v>0</v>
      </c>
      <c r="G50" s="52">
        <v>0</v>
      </c>
      <c r="H50" s="45">
        <v>0</v>
      </c>
      <c r="I50" s="45">
        <v>0</v>
      </c>
      <c r="J50" s="45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45">
        <v>0</v>
      </c>
      <c r="U50" s="47" t="s">
        <v>58</v>
      </c>
    </row>
    <row r="51" spans="1:21" ht="15.75" hidden="1">
      <c r="A51" s="51">
        <v>7</v>
      </c>
      <c r="B51" s="51" t="s">
        <v>57</v>
      </c>
      <c r="C51" s="45">
        <v>0</v>
      </c>
      <c r="D51" s="52">
        <v>0</v>
      </c>
      <c r="E51" s="52">
        <v>0</v>
      </c>
      <c r="F51" s="52">
        <v>0</v>
      </c>
      <c r="G51" s="52">
        <v>0</v>
      </c>
      <c r="H51" s="45">
        <v>0</v>
      </c>
      <c r="I51" s="45">
        <v>0</v>
      </c>
      <c r="J51" s="45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45">
        <v>0</v>
      </c>
      <c r="U51" s="47" t="s">
        <v>58</v>
      </c>
    </row>
    <row r="52" spans="1:21" ht="15.75" hidden="1">
      <c r="A52" s="51">
        <v>8</v>
      </c>
      <c r="B52" s="51" t="s">
        <v>57</v>
      </c>
      <c r="C52" s="45">
        <v>0</v>
      </c>
      <c r="D52" s="52">
        <v>0</v>
      </c>
      <c r="E52" s="52">
        <v>0</v>
      </c>
      <c r="F52" s="52">
        <v>0</v>
      </c>
      <c r="G52" s="52">
        <v>0</v>
      </c>
      <c r="H52" s="45">
        <v>0</v>
      </c>
      <c r="I52" s="45">
        <v>0</v>
      </c>
      <c r="J52" s="45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45">
        <v>0</v>
      </c>
      <c r="U52" s="47" t="s">
        <v>58</v>
      </c>
    </row>
    <row r="53" spans="1:21" ht="15.75" hidden="1">
      <c r="A53" s="51">
        <v>9</v>
      </c>
      <c r="B53" s="51" t="s">
        <v>57</v>
      </c>
      <c r="C53" s="45">
        <v>0</v>
      </c>
      <c r="D53" s="52">
        <v>0</v>
      </c>
      <c r="E53" s="52">
        <v>0</v>
      </c>
      <c r="F53" s="52">
        <v>0</v>
      </c>
      <c r="G53" s="52">
        <v>0</v>
      </c>
      <c r="H53" s="45">
        <v>0</v>
      </c>
      <c r="I53" s="45">
        <v>0</v>
      </c>
      <c r="J53" s="45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45">
        <v>0</v>
      </c>
      <c r="U53" s="47" t="s">
        <v>58</v>
      </c>
    </row>
    <row r="54" spans="1:21" ht="15.75" hidden="1">
      <c r="A54" s="51">
        <v>10</v>
      </c>
      <c r="B54" s="51" t="s">
        <v>57</v>
      </c>
      <c r="C54" s="45">
        <v>0</v>
      </c>
      <c r="D54" s="52">
        <v>0</v>
      </c>
      <c r="E54" s="52">
        <v>0</v>
      </c>
      <c r="F54" s="52">
        <v>0</v>
      </c>
      <c r="G54" s="52">
        <v>0</v>
      </c>
      <c r="H54" s="45">
        <v>0</v>
      </c>
      <c r="I54" s="45">
        <v>0</v>
      </c>
      <c r="J54" s="45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45">
        <v>0</v>
      </c>
      <c r="U54" s="47" t="s">
        <v>58</v>
      </c>
    </row>
    <row r="55" spans="1:21" ht="15.75">
      <c r="A55" s="54">
        <v>4</v>
      </c>
      <c r="B55" s="29" t="s">
        <v>78</v>
      </c>
      <c r="C55" s="55">
        <v>5180952</v>
      </c>
      <c r="D55" s="55">
        <v>4156013</v>
      </c>
      <c r="E55" s="55">
        <v>1024939</v>
      </c>
      <c r="F55" s="55">
        <v>200</v>
      </c>
      <c r="G55" s="55">
        <v>0</v>
      </c>
      <c r="H55" s="55">
        <v>5180752</v>
      </c>
      <c r="I55" s="55">
        <v>3342623</v>
      </c>
      <c r="J55" s="55">
        <v>1299565</v>
      </c>
      <c r="K55" s="55">
        <v>1289565</v>
      </c>
      <c r="L55" s="55">
        <v>10000</v>
      </c>
      <c r="M55" s="55">
        <v>0</v>
      </c>
      <c r="N55" s="55">
        <v>2043058</v>
      </c>
      <c r="O55" s="55">
        <v>0</v>
      </c>
      <c r="P55" s="55">
        <v>0</v>
      </c>
      <c r="Q55" s="55">
        <v>1838129</v>
      </c>
      <c r="R55" s="55">
        <v>0</v>
      </c>
      <c r="S55" s="55">
        <v>0</v>
      </c>
      <c r="T55" s="55">
        <v>3881187</v>
      </c>
      <c r="U55" s="56">
        <v>0.3887859923180089</v>
      </c>
    </row>
    <row r="56" spans="1:21" ht="15.75">
      <c r="A56" s="51">
        <v>1</v>
      </c>
      <c r="B56" s="51" t="s">
        <v>79</v>
      </c>
      <c r="C56" s="45">
        <v>3180569</v>
      </c>
      <c r="D56" s="52">
        <v>2661707</v>
      </c>
      <c r="E56" s="52">
        <v>518862</v>
      </c>
      <c r="F56" s="52">
        <v>200</v>
      </c>
      <c r="G56" s="52">
        <v>0</v>
      </c>
      <c r="H56" s="45">
        <v>3180369</v>
      </c>
      <c r="I56" s="45">
        <v>2443574</v>
      </c>
      <c r="J56" s="45">
        <v>1198844</v>
      </c>
      <c r="K56" s="52">
        <v>1188844</v>
      </c>
      <c r="L56" s="52">
        <v>10000</v>
      </c>
      <c r="M56" s="52">
        <v>0</v>
      </c>
      <c r="N56" s="52">
        <v>1244730</v>
      </c>
      <c r="O56" s="52">
        <v>0</v>
      </c>
      <c r="P56" s="52">
        <v>0</v>
      </c>
      <c r="Q56" s="52">
        <v>736795</v>
      </c>
      <c r="R56" s="52">
        <v>0</v>
      </c>
      <c r="S56" s="52">
        <v>0</v>
      </c>
      <c r="T56" s="45">
        <v>1981525</v>
      </c>
      <c r="U56" s="47">
        <v>0.49061088389383745</v>
      </c>
    </row>
    <row r="57" spans="1:21" ht="15.75">
      <c r="A57" s="51">
        <v>2</v>
      </c>
      <c r="B57" s="51" t="s">
        <v>80</v>
      </c>
      <c r="C57" s="45">
        <v>245340</v>
      </c>
      <c r="D57" s="52">
        <v>202140</v>
      </c>
      <c r="E57" s="52">
        <v>43200</v>
      </c>
      <c r="F57" s="52">
        <v>0</v>
      </c>
      <c r="G57" s="52">
        <v>0</v>
      </c>
      <c r="H57" s="45">
        <v>245340</v>
      </c>
      <c r="I57" s="45">
        <v>245340</v>
      </c>
      <c r="J57" s="45">
        <v>40100</v>
      </c>
      <c r="K57" s="52">
        <v>40100</v>
      </c>
      <c r="L57" s="52">
        <v>0</v>
      </c>
      <c r="M57" s="52">
        <v>0</v>
      </c>
      <c r="N57" s="52">
        <v>205240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45">
        <v>205240</v>
      </c>
      <c r="U57" s="47">
        <v>0.16344664547159043</v>
      </c>
    </row>
    <row r="58" spans="1:21" ht="15.75">
      <c r="A58" s="51">
        <v>3</v>
      </c>
      <c r="B58" s="51" t="s">
        <v>81</v>
      </c>
      <c r="C58" s="45">
        <v>1755043</v>
      </c>
      <c r="D58" s="52">
        <v>1292166</v>
      </c>
      <c r="E58" s="52">
        <v>462877</v>
      </c>
      <c r="F58" s="52">
        <v>0</v>
      </c>
      <c r="G58" s="52">
        <v>0</v>
      </c>
      <c r="H58" s="45">
        <v>1755043</v>
      </c>
      <c r="I58" s="45">
        <v>653709</v>
      </c>
      <c r="J58" s="45">
        <v>60621</v>
      </c>
      <c r="K58" s="52">
        <v>60621</v>
      </c>
      <c r="L58" s="52">
        <v>0</v>
      </c>
      <c r="M58" s="52">
        <v>0</v>
      </c>
      <c r="N58" s="52">
        <v>593088</v>
      </c>
      <c r="O58" s="52">
        <v>0</v>
      </c>
      <c r="P58" s="52">
        <v>0</v>
      </c>
      <c r="Q58" s="52">
        <v>1101334</v>
      </c>
      <c r="R58" s="52">
        <v>0</v>
      </c>
      <c r="S58" s="52">
        <v>0</v>
      </c>
      <c r="T58" s="45">
        <v>1694422</v>
      </c>
      <c r="U58" s="47">
        <v>0.09273392289229611</v>
      </c>
    </row>
    <row r="59" spans="1:21" ht="15.75" hidden="1">
      <c r="A59" s="51">
        <v>4</v>
      </c>
      <c r="B59" s="51" t="s">
        <v>57</v>
      </c>
      <c r="C59" s="45">
        <v>0</v>
      </c>
      <c r="D59" s="52">
        <v>0</v>
      </c>
      <c r="E59" s="52">
        <v>0</v>
      </c>
      <c r="F59" s="52">
        <v>0</v>
      </c>
      <c r="G59" s="52">
        <v>0</v>
      </c>
      <c r="H59" s="45">
        <v>0</v>
      </c>
      <c r="I59" s="45">
        <v>0</v>
      </c>
      <c r="J59" s="45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45">
        <v>0</v>
      </c>
      <c r="U59" s="47" t="s">
        <v>58</v>
      </c>
    </row>
    <row r="60" spans="1:21" ht="15.75" hidden="1">
      <c r="A60" s="51">
        <v>5</v>
      </c>
      <c r="B60" s="51" t="s">
        <v>57</v>
      </c>
      <c r="C60" s="45">
        <v>0</v>
      </c>
      <c r="D60" s="52">
        <v>0</v>
      </c>
      <c r="E60" s="52">
        <v>0</v>
      </c>
      <c r="F60" s="52">
        <v>0</v>
      </c>
      <c r="G60" s="52">
        <v>0</v>
      </c>
      <c r="H60" s="45">
        <v>0</v>
      </c>
      <c r="I60" s="45">
        <v>0</v>
      </c>
      <c r="J60" s="45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45">
        <v>0</v>
      </c>
      <c r="U60" s="47" t="s">
        <v>58</v>
      </c>
    </row>
    <row r="61" spans="1:21" ht="15.75" hidden="1">
      <c r="A61" s="51">
        <v>6</v>
      </c>
      <c r="B61" s="51" t="s">
        <v>57</v>
      </c>
      <c r="C61" s="45">
        <v>0</v>
      </c>
      <c r="D61" s="52">
        <v>0</v>
      </c>
      <c r="E61" s="52">
        <v>0</v>
      </c>
      <c r="F61" s="52">
        <v>0</v>
      </c>
      <c r="G61" s="52">
        <v>0</v>
      </c>
      <c r="H61" s="45">
        <v>0</v>
      </c>
      <c r="I61" s="45">
        <v>0</v>
      </c>
      <c r="J61" s="45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45">
        <v>0</v>
      </c>
      <c r="U61" s="47" t="s">
        <v>58</v>
      </c>
    </row>
    <row r="62" spans="1:21" ht="15.75" hidden="1">
      <c r="A62" s="51">
        <v>7</v>
      </c>
      <c r="B62" s="51" t="s">
        <v>57</v>
      </c>
      <c r="C62" s="45">
        <v>0</v>
      </c>
      <c r="D62" s="52">
        <v>0</v>
      </c>
      <c r="E62" s="52">
        <v>0</v>
      </c>
      <c r="F62" s="52">
        <v>0</v>
      </c>
      <c r="G62" s="52">
        <v>0</v>
      </c>
      <c r="H62" s="45">
        <v>0</v>
      </c>
      <c r="I62" s="45">
        <v>0</v>
      </c>
      <c r="J62" s="45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45">
        <v>0</v>
      </c>
      <c r="U62" s="47" t="s">
        <v>58</v>
      </c>
    </row>
    <row r="63" spans="1:21" ht="15.75" hidden="1">
      <c r="A63" s="51">
        <v>8</v>
      </c>
      <c r="B63" s="51" t="s">
        <v>57</v>
      </c>
      <c r="C63" s="45">
        <v>0</v>
      </c>
      <c r="D63" s="52">
        <v>0</v>
      </c>
      <c r="E63" s="52">
        <v>0</v>
      </c>
      <c r="F63" s="52">
        <v>0</v>
      </c>
      <c r="G63" s="52">
        <v>0</v>
      </c>
      <c r="H63" s="45">
        <v>0</v>
      </c>
      <c r="I63" s="45">
        <v>0</v>
      </c>
      <c r="J63" s="45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45">
        <v>0</v>
      </c>
      <c r="U63" s="47" t="s">
        <v>58</v>
      </c>
    </row>
    <row r="64" spans="1:21" ht="15.75" hidden="1">
      <c r="A64" s="51">
        <v>9</v>
      </c>
      <c r="B64" s="51" t="s">
        <v>57</v>
      </c>
      <c r="C64" s="45">
        <v>0</v>
      </c>
      <c r="D64" s="52">
        <v>0</v>
      </c>
      <c r="E64" s="52">
        <v>0</v>
      </c>
      <c r="F64" s="52">
        <v>0</v>
      </c>
      <c r="G64" s="52">
        <v>0</v>
      </c>
      <c r="H64" s="45">
        <v>0</v>
      </c>
      <c r="I64" s="45">
        <v>0</v>
      </c>
      <c r="J64" s="45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45">
        <v>0</v>
      </c>
      <c r="U64" s="47" t="s">
        <v>58</v>
      </c>
    </row>
    <row r="65" spans="1:21" ht="15.75" hidden="1">
      <c r="A65" s="51">
        <v>10</v>
      </c>
      <c r="B65" s="51" t="s">
        <v>57</v>
      </c>
      <c r="C65" s="45">
        <v>0</v>
      </c>
      <c r="D65" s="52">
        <v>0</v>
      </c>
      <c r="E65" s="52">
        <v>0</v>
      </c>
      <c r="F65" s="52">
        <v>0</v>
      </c>
      <c r="G65" s="52">
        <v>0</v>
      </c>
      <c r="H65" s="45">
        <v>0</v>
      </c>
      <c r="I65" s="45">
        <v>0</v>
      </c>
      <c r="J65" s="45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45">
        <v>0</v>
      </c>
      <c r="U65" s="47" t="s">
        <v>58</v>
      </c>
    </row>
    <row r="66" spans="1:21" ht="15.75">
      <c r="A66" s="54">
        <v>5</v>
      </c>
      <c r="B66" s="29" t="s">
        <v>82</v>
      </c>
      <c r="C66" s="55">
        <v>14568354</v>
      </c>
      <c r="D66" s="55">
        <v>13916048</v>
      </c>
      <c r="E66" s="55">
        <v>652306</v>
      </c>
      <c r="F66" s="55">
        <v>0</v>
      </c>
      <c r="G66" s="55">
        <v>0</v>
      </c>
      <c r="H66" s="55">
        <v>14568354</v>
      </c>
      <c r="I66" s="55">
        <v>2033526</v>
      </c>
      <c r="J66" s="55">
        <v>399556</v>
      </c>
      <c r="K66" s="55">
        <v>399556</v>
      </c>
      <c r="L66" s="55">
        <v>0</v>
      </c>
      <c r="M66" s="55">
        <v>0</v>
      </c>
      <c r="N66" s="55">
        <v>825555</v>
      </c>
      <c r="O66" s="55">
        <v>808415</v>
      </c>
      <c r="P66" s="55">
        <v>0</v>
      </c>
      <c r="Q66" s="55">
        <v>12534828</v>
      </c>
      <c r="R66" s="55">
        <v>0</v>
      </c>
      <c r="S66" s="55">
        <v>0</v>
      </c>
      <c r="T66" s="55">
        <v>14168798</v>
      </c>
      <c r="U66" s="56">
        <v>0.19648433312384497</v>
      </c>
    </row>
    <row r="67" spans="1:21" ht="15.75">
      <c r="A67" s="51">
        <v>1</v>
      </c>
      <c r="B67" s="51" t="s">
        <v>83</v>
      </c>
      <c r="C67" s="45">
        <v>1458080</v>
      </c>
      <c r="D67" s="52">
        <v>1441430</v>
      </c>
      <c r="E67" s="52">
        <v>16650</v>
      </c>
      <c r="F67" s="52">
        <v>0</v>
      </c>
      <c r="G67" s="52">
        <v>0</v>
      </c>
      <c r="H67" s="45">
        <v>1458080</v>
      </c>
      <c r="I67" s="45">
        <v>773805</v>
      </c>
      <c r="J67" s="45">
        <v>13950</v>
      </c>
      <c r="K67" s="52">
        <v>13950</v>
      </c>
      <c r="L67" s="52">
        <v>0</v>
      </c>
      <c r="M67" s="52">
        <v>0</v>
      </c>
      <c r="N67" s="52">
        <v>26681</v>
      </c>
      <c r="O67" s="52">
        <v>733174</v>
      </c>
      <c r="P67" s="52">
        <v>0</v>
      </c>
      <c r="Q67" s="52">
        <v>684275</v>
      </c>
      <c r="R67" s="52">
        <v>0</v>
      </c>
      <c r="S67" s="52">
        <v>0</v>
      </c>
      <c r="T67" s="45">
        <v>1444130</v>
      </c>
      <c r="U67" s="47">
        <v>0.018027797700971175</v>
      </c>
    </row>
    <row r="68" spans="1:21" ht="15.75">
      <c r="A68" s="51">
        <v>2</v>
      </c>
      <c r="B68" s="51" t="s">
        <v>84</v>
      </c>
      <c r="C68" s="45">
        <v>559683</v>
      </c>
      <c r="D68" s="52">
        <v>493218</v>
      </c>
      <c r="E68" s="52">
        <v>66465</v>
      </c>
      <c r="F68" s="52">
        <v>0</v>
      </c>
      <c r="G68" s="52">
        <v>0</v>
      </c>
      <c r="H68" s="45">
        <v>559683</v>
      </c>
      <c r="I68" s="45">
        <v>191656</v>
      </c>
      <c r="J68" s="45">
        <v>38141</v>
      </c>
      <c r="K68" s="52">
        <v>38141</v>
      </c>
      <c r="L68" s="52">
        <v>0</v>
      </c>
      <c r="M68" s="52">
        <v>0</v>
      </c>
      <c r="N68" s="52">
        <v>153515</v>
      </c>
      <c r="O68" s="52">
        <v>0</v>
      </c>
      <c r="P68" s="52">
        <v>0</v>
      </c>
      <c r="Q68" s="52">
        <v>368027</v>
      </c>
      <c r="R68" s="52">
        <v>0</v>
      </c>
      <c r="S68" s="52">
        <v>0</v>
      </c>
      <c r="T68" s="45">
        <v>521542</v>
      </c>
      <c r="U68" s="47">
        <v>0.1990075969445256</v>
      </c>
    </row>
    <row r="69" spans="1:21" ht="15.75">
      <c r="A69" s="51">
        <v>3</v>
      </c>
      <c r="B69" s="51" t="s">
        <v>85</v>
      </c>
      <c r="C69" s="45">
        <v>12283528</v>
      </c>
      <c r="D69" s="52">
        <v>11947761</v>
      </c>
      <c r="E69" s="52">
        <v>335767</v>
      </c>
      <c r="F69" s="52">
        <v>0</v>
      </c>
      <c r="G69" s="52">
        <v>0</v>
      </c>
      <c r="H69" s="45">
        <v>12283528</v>
      </c>
      <c r="I69" s="45">
        <v>801002</v>
      </c>
      <c r="J69" s="45">
        <v>106241</v>
      </c>
      <c r="K69" s="52">
        <v>106241</v>
      </c>
      <c r="L69" s="52">
        <v>0</v>
      </c>
      <c r="M69" s="52">
        <v>0</v>
      </c>
      <c r="N69" s="52">
        <v>619520</v>
      </c>
      <c r="O69" s="52">
        <v>75241</v>
      </c>
      <c r="P69" s="52">
        <v>0</v>
      </c>
      <c r="Q69" s="52">
        <v>11482526</v>
      </c>
      <c r="R69" s="52">
        <v>0</v>
      </c>
      <c r="S69" s="52">
        <v>0</v>
      </c>
      <c r="T69" s="45">
        <v>12177287</v>
      </c>
      <c r="U69" s="47">
        <v>0.13263512450655554</v>
      </c>
    </row>
    <row r="70" spans="1:21" ht="15.75">
      <c r="A70" s="51">
        <v>4</v>
      </c>
      <c r="B70" s="51" t="s">
        <v>86</v>
      </c>
      <c r="C70" s="45">
        <v>267063</v>
      </c>
      <c r="D70" s="52">
        <v>33639</v>
      </c>
      <c r="E70" s="52">
        <v>233424</v>
      </c>
      <c r="F70" s="52">
        <v>0</v>
      </c>
      <c r="G70" s="52">
        <v>0</v>
      </c>
      <c r="H70" s="45">
        <v>267063</v>
      </c>
      <c r="I70" s="45">
        <v>267063</v>
      </c>
      <c r="J70" s="45">
        <v>241224</v>
      </c>
      <c r="K70" s="52">
        <v>241224</v>
      </c>
      <c r="L70" s="52">
        <v>0</v>
      </c>
      <c r="M70" s="52">
        <v>0</v>
      </c>
      <c r="N70" s="52">
        <v>25839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45">
        <v>25839</v>
      </c>
      <c r="U70" s="47">
        <v>0.9032475483312926</v>
      </c>
    </row>
    <row r="71" spans="1:21" ht="15.75" hidden="1">
      <c r="A71" s="51">
        <v>5</v>
      </c>
      <c r="B71" s="51" t="s">
        <v>57</v>
      </c>
      <c r="C71" s="45">
        <v>0</v>
      </c>
      <c r="D71" s="52">
        <v>0</v>
      </c>
      <c r="E71" s="52">
        <v>0</v>
      </c>
      <c r="F71" s="52">
        <v>0</v>
      </c>
      <c r="G71" s="52">
        <v>0</v>
      </c>
      <c r="H71" s="45">
        <v>0</v>
      </c>
      <c r="I71" s="45">
        <v>0</v>
      </c>
      <c r="J71" s="45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45">
        <v>0</v>
      </c>
      <c r="U71" s="47" t="s">
        <v>58</v>
      </c>
    </row>
    <row r="72" spans="1:21" ht="15.75" hidden="1">
      <c r="A72" s="51">
        <v>6</v>
      </c>
      <c r="B72" s="51" t="s">
        <v>57</v>
      </c>
      <c r="C72" s="45">
        <v>0</v>
      </c>
      <c r="D72" s="52">
        <v>0</v>
      </c>
      <c r="E72" s="52">
        <v>0</v>
      </c>
      <c r="F72" s="52">
        <v>0</v>
      </c>
      <c r="G72" s="52">
        <v>0</v>
      </c>
      <c r="H72" s="45">
        <v>0</v>
      </c>
      <c r="I72" s="45">
        <v>0</v>
      </c>
      <c r="J72" s="45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45">
        <v>0</v>
      </c>
      <c r="U72" s="47" t="s">
        <v>58</v>
      </c>
    </row>
    <row r="73" spans="1:21" ht="15.75" hidden="1">
      <c r="A73" s="51">
        <v>7</v>
      </c>
      <c r="B73" s="51" t="s">
        <v>57</v>
      </c>
      <c r="C73" s="45">
        <v>0</v>
      </c>
      <c r="D73" s="52">
        <v>0</v>
      </c>
      <c r="E73" s="52">
        <v>0</v>
      </c>
      <c r="F73" s="52">
        <v>0</v>
      </c>
      <c r="G73" s="52">
        <v>0</v>
      </c>
      <c r="H73" s="45">
        <v>0</v>
      </c>
      <c r="I73" s="45">
        <v>0</v>
      </c>
      <c r="J73" s="45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45">
        <v>0</v>
      </c>
      <c r="U73" s="47" t="s">
        <v>58</v>
      </c>
    </row>
    <row r="74" spans="1:21" ht="15.75" hidden="1">
      <c r="A74" s="51">
        <v>8</v>
      </c>
      <c r="B74" s="51" t="s">
        <v>57</v>
      </c>
      <c r="C74" s="45">
        <v>0</v>
      </c>
      <c r="D74" s="52">
        <v>0</v>
      </c>
      <c r="E74" s="52">
        <v>0</v>
      </c>
      <c r="F74" s="52">
        <v>0</v>
      </c>
      <c r="G74" s="52">
        <v>0</v>
      </c>
      <c r="H74" s="45">
        <v>0</v>
      </c>
      <c r="I74" s="45">
        <v>0</v>
      </c>
      <c r="J74" s="45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45">
        <v>0</v>
      </c>
      <c r="U74" s="47" t="s">
        <v>58</v>
      </c>
    </row>
    <row r="75" spans="1:21" ht="15.75" hidden="1">
      <c r="A75" s="51">
        <v>9</v>
      </c>
      <c r="B75" s="51" t="s">
        <v>57</v>
      </c>
      <c r="C75" s="45">
        <v>0</v>
      </c>
      <c r="D75" s="52">
        <v>0</v>
      </c>
      <c r="E75" s="52">
        <v>0</v>
      </c>
      <c r="F75" s="52">
        <v>0</v>
      </c>
      <c r="G75" s="52">
        <v>0</v>
      </c>
      <c r="H75" s="45">
        <v>0</v>
      </c>
      <c r="I75" s="45">
        <v>0</v>
      </c>
      <c r="J75" s="45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45">
        <v>0</v>
      </c>
      <c r="U75" s="47" t="s">
        <v>58</v>
      </c>
    </row>
    <row r="76" spans="1:21" ht="15.75" hidden="1">
      <c r="A76" s="51">
        <v>10</v>
      </c>
      <c r="B76" s="51" t="s">
        <v>57</v>
      </c>
      <c r="C76" s="45">
        <v>0</v>
      </c>
      <c r="D76" s="52">
        <v>0</v>
      </c>
      <c r="E76" s="52">
        <v>0</v>
      </c>
      <c r="F76" s="52">
        <v>0</v>
      </c>
      <c r="G76" s="52">
        <v>0</v>
      </c>
      <c r="H76" s="45">
        <v>0</v>
      </c>
      <c r="I76" s="45">
        <v>0</v>
      </c>
      <c r="J76" s="45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45">
        <v>0</v>
      </c>
      <c r="U76" s="47" t="s">
        <v>58</v>
      </c>
    </row>
    <row r="77" spans="1:21" ht="15.75">
      <c r="A77" s="54">
        <v>6</v>
      </c>
      <c r="B77" s="29" t="s">
        <v>87</v>
      </c>
      <c r="C77" s="55">
        <v>10810138</v>
      </c>
      <c r="D77" s="55">
        <v>2737639</v>
      </c>
      <c r="E77" s="55">
        <v>8072499</v>
      </c>
      <c r="F77" s="55">
        <v>0</v>
      </c>
      <c r="G77" s="55">
        <v>0</v>
      </c>
      <c r="H77" s="55">
        <v>10810138</v>
      </c>
      <c r="I77" s="55">
        <v>9799708</v>
      </c>
      <c r="J77" s="55">
        <v>339521</v>
      </c>
      <c r="K77" s="55">
        <v>339521</v>
      </c>
      <c r="L77" s="55">
        <v>0</v>
      </c>
      <c r="M77" s="55">
        <v>0</v>
      </c>
      <c r="N77" s="55">
        <v>9460187</v>
      </c>
      <c r="O77" s="55">
        <v>0</v>
      </c>
      <c r="P77" s="55">
        <v>0</v>
      </c>
      <c r="Q77" s="55">
        <v>1010430</v>
      </c>
      <c r="R77" s="55">
        <v>0</v>
      </c>
      <c r="S77" s="55">
        <v>0</v>
      </c>
      <c r="T77" s="55">
        <v>10470617</v>
      </c>
      <c r="U77" s="56">
        <v>0.034646032310350475</v>
      </c>
    </row>
    <row r="78" spans="1:21" ht="15.75">
      <c r="A78" s="51">
        <v>1</v>
      </c>
      <c r="B78" s="51" t="s">
        <v>88</v>
      </c>
      <c r="C78" s="45">
        <v>507293</v>
      </c>
      <c r="D78" s="52">
        <v>272187</v>
      </c>
      <c r="E78" s="52">
        <v>235106</v>
      </c>
      <c r="F78" s="52">
        <v>0</v>
      </c>
      <c r="G78" s="52">
        <v>0</v>
      </c>
      <c r="H78" s="45">
        <v>507293</v>
      </c>
      <c r="I78" s="45">
        <v>321263</v>
      </c>
      <c r="J78" s="45">
        <v>111401</v>
      </c>
      <c r="K78" s="52">
        <v>111401</v>
      </c>
      <c r="L78" s="52">
        <v>0</v>
      </c>
      <c r="M78" s="52">
        <v>0</v>
      </c>
      <c r="N78" s="52">
        <v>209862</v>
      </c>
      <c r="O78" s="52">
        <v>0</v>
      </c>
      <c r="P78" s="52">
        <v>0</v>
      </c>
      <c r="Q78" s="52">
        <v>186030</v>
      </c>
      <c r="R78" s="52">
        <v>0</v>
      </c>
      <c r="S78" s="52">
        <v>0</v>
      </c>
      <c r="T78" s="45">
        <v>395892</v>
      </c>
      <c r="U78" s="47">
        <v>0.34675950856463394</v>
      </c>
    </row>
    <row r="79" spans="1:21" ht="15.75">
      <c r="A79" s="51">
        <v>2</v>
      </c>
      <c r="B79" s="51" t="s">
        <v>89</v>
      </c>
      <c r="C79" s="45">
        <v>10302845</v>
      </c>
      <c r="D79" s="52">
        <v>2465452</v>
      </c>
      <c r="E79" s="52">
        <v>7837393</v>
      </c>
      <c r="F79" s="52">
        <v>0</v>
      </c>
      <c r="G79" s="52">
        <v>0</v>
      </c>
      <c r="H79" s="45">
        <v>10302845</v>
      </c>
      <c r="I79" s="45">
        <v>9478445</v>
      </c>
      <c r="J79" s="45">
        <v>228120</v>
      </c>
      <c r="K79" s="52">
        <v>228120</v>
      </c>
      <c r="L79" s="52">
        <v>0</v>
      </c>
      <c r="M79" s="52">
        <v>0</v>
      </c>
      <c r="N79" s="52">
        <v>9250325</v>
      </c>
      <c r="O79" s="52">
        <v>0</v>
      </c>
      <c r="P79" s="52">
        <v>0</v>
      </c>
      <c r="Q79" s="52">
        <v>824400</v>
      </c>
      <c r="R79" s="52">
        <v>0</v>
      </c>
      <c r="S79" s="52">
        <v>0</v>
      </c>
      <c r="T79" s="45">
        <v>10074725</v>
      </c>
      <c r="U79" s="47">
        <v>0.024067238877263097</v>
      </c>
    </row>
    <row r="80" spans="1:21" ht="15.75" hidden="1">
      <c r="A80" s="51">
        <v>3</v>
      </c>
      <c r="B80" s="51" t="s">
        <v>57</v>
      </c>
      <c r="C80" s="45">
        <v>0</v>
      </c>
      <c r="D80" s="52">
        <v>0</v>
      </c>
      <c r="E80" s="52">
        <v>0</v>
      </c>
      <c r="F80" s="52">
        <v>0</v>
      </c>
      <c r="G80" s="52">
        <v>0</v>
      </c>
      <c r="H80" s="45">
        <v>0</v>
      </c>
      <c r="I80" s="45">
        <v>0</v>
      </c>
      <c r="J80" s="45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45">
        <v>0</v>
      </c>
      <c r="U80" s="47" t="s">
        <v>58</v>
      </c>
    </row>
    <row r="81" spans="1:21" ht="15.75" hidden="1">
      <c r="A81" s="51">
        <v>4</v>
      </c>
      <c r="B81" s="51" t="s">
        <v>57</v>
      </c>
      <c r="C81" s="45">
        <v>0</v>
      </c>
      <c r="D81" s="52">
        <v>0</v>
      </c>
      <c r="E81" s="52">
        <v>0</v>
      </c>
      <c r="F81" s="52">
        <v>0</v>
      </c>
      <c r="G81" s="52">
        <v>0</v>
      </c>
      <c r="H81" s="45">
        <v>0</v>
      </c>
      <c r="I81" s="45">
        <v>0</v>
      </c>
      <c r="J81" s="45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45">
        <v>0</v>
      </c>
      <c r="U81" s="47" t="s">
        <v>58</v>
      </c>
    </row>
    <row r="82" spans="1:21" ht="15.75" hidden="1">
      <c r="A82" s="51">
        <v>5</v>
      </c>
      <c r="B82" s="51" t="s">
        <v>57</v>
      </c>
      <c r="C82" s="45">
        <v>0</v>
      </c>
      <c r="D82" s="52">
        <v>0</v>
      </c>
      <c r="E82" s="52">
        <v>0</v>
      </c>
      <c r="F82" s="52">
        <v>0</v>
      </c>
      <c r="G82" s="52">
        <v>0</v>
      </c>
      <c r="H82" s="45">
        <v>0</v>
      </c>
      <c r="I82" s="45">
        <v>0</v>
      </c>
      <c r="J82" s="45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45">
        <v>0</v>
      </c>
      <c r="U82" s="47" t="s">
        <v>58</v>
      </c>
    </row>
    <row r="83" spans="1:21" ht="15.75" hidden="1">
      <c r="A83" s="51">
        <v>6</v>
      </c>
      <c r="B83" s="51" t="s">
        <v>57</v>
      </c>
      <c r="C83" s="45">
        <v>0</v>
      </c>
      <c r="D83" s="52">
        <v>0</v>
      </c>
      <c r="E83" s="52">
        <v>0</v>
      </c>
      <c r="F83" s="52">
        <v>0</v>
      </c>
      <c r="G83" s="52">
        <v>0</v>
      </c>
      <c r="H83" s="45">
        <v>0</v>
      </c>
      <c r="I83" s="45">
        <v>0</v>
      </c>
      <c r="J83" s="45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45">
        <v>0</v>
      </c>
      <c r="U83" s="47" t="s">
        <v>58</v>
      </c>
    </row>
    <row r="84" spans="1:21" ht="15.75" hidden="1">
      <c r="A84" s="51">
        <v>7</v>
      </c>
      <c r="B84" s="51" t="s">
        <v>57</v>
      </c>
      <c r="C84" s="45">
        <v>0</v>
      </c>
      <c r="D84" s="52">
        <v>0</v>
      </c>
      <c r="E84" s="52">
        <v>0</v>
      </c>
      <c r="F84" s="52">
        <v>0</v>
      </c>
      <c r="G84" s="52">
        <v>0</v>
      </c>
      <c r="H84" s="45">
        <v>0</v>
      </c>
      <c r="I84" s="45">
        <v>0</v>
      </c>
      <c r="J84" s="45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45">
        <v>0</v>
      </c>
      <c r="U84" s="47" t="s">
        <v>58</v>
      </c>
    </row>
    <row r="85" spans="1:21" ht="15.75" hidden="1">
      <c r="A85" s="51">
        <v>8</v>
      </c>
      <c r="B85" s="51" t="s">
        <v>57</v>
      </c>
      <c r="C85" s="45">
        <v>0</v>
      </c>
      <c r="D85" s="52">
        <v>0</v>
      </c>
      <c r="E85" s="52">
        <v>0</v>
      </c>
      <c r="F85" s="52">
        <v>0</v>
      </c>
      <c r="G85" s="52">
        <v>0</v>
      </c>
      <c r="H85" s="45">
        <v>0</v>
      </c>
      <c r="I85" s="45">
        <v>0</v>
      </c>
      <c r="J85" s="45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45">
        <v>0</v>
      </c>
      <c r="U85" s="47" t="s">
        <v>58</v>
      </c>
    </row>
    <row r="86" spans="1:21" ht="15.75" hidden="1">
      <c r="A86" s="51">
        <v>9</v>
      </c>
      <c r="B86" s="51" t="s">
        <v>57</v>
      </c>
      <c r="C86" s="45">
        <v>0</v>
      </c>
      <c r="D86" s="52">
        <v>0</v>
      </c>
      <c r="E86" s="52">
        <v>0</v>
      </c>
      <c r="F86" s="52">
        <v>0</v>
      </c>
      <c r="G86" s="52">
        <v>0</v>
      </c>
      <c r="H86" s="45">
        <v>0</v>
      </c>
      <c r="I86" s="45">
        <v>0</v>
      </c>
      <c r="J86" s="45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45">
        <v>0</v>
      </c>
      <c r="U86" s="47" t="s">
        <v>58</v>
      </c>
    </row>
    <row r="87" spans="1:21" ht="15.75" hidden="1">
      <c r="A87" s="51">
        <v>10</v>
      </c>
      <c r="B87" s="51" t="s">
        <v>57</v>
      </c>
      <c r="C87" s="45">
        <v>0</v>
      </c>
      <c r="D87" s="52">
        <v>0</v>
      </c>
      <c r="E87" s="52">
        <v>0</v>
      </c>
      <c r="F87" s="52">
        <v>0</v>
      </c>
      <c r="G87" s="52">
        <v>0</v>
      </c>
      <c r="H87" s="45">
        <v>0</v>
      </c>
      <c r="I87" s="45">
        <v>0</v>
      </c>
      <c r="J87" s="45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45">
        <v>0</v>
      </c>
      <c r="U87" s="47" t="s">
        <v>58</v>
      </c>
    </row>
    <row r="88" spans="1:21" ht="15.75">
      <c r="A88" s="54">
        <v>7</v>
      </c>
      <c r="B88" s="29" t="s">
        <v>90</v>
      </c>
      <c r="C88" s="55">
        <v>88239161</v>
      </c>
      <c r="D88" s="55">
        <v>15174031</v>
      </c>
      <c r="E88" s="55">
        <v>73065130</v>
      </c>
      <c r="F88" s="55">
        <v>27000</v>
      </c>
      <c r="G88" s="55">
        <v>0</v>
      </c>
      <c r="H88" s="55">
        <v>88212161</v>
      </c>
      <c r="I88" s="55">
        <v>5069692</v>
      </c>
      <c r="J88" s="55">
        <v>417531</v>
      </c>
      <c r="K88" s="55">
        <v>413606</v>
      </c>
      <c r="L88" s="55">
        <v>3925</v>
      </c>
      <c r="M88" s="55">
        <v>0</v>
      </c>
      <c r="N88" s="55">
        <v>4652161</v>
      </c>
      <c r="O88" s="55">
        <v>0</v>
      </c>
      <c r="P88" s="55">
        <v>0</v>
      </c>
      <c r="Q88" s="55">
        <v>13142852</v>
      </c>
      <c r="R88" s="55">
        <v>69999617</v>
      </c>
      <c r="S88" s="55">
        <v>0</v>
      </c>
      <c r="T88" s="55">
        <v>87794630</v>
      </c>
      <c r="U88" s="56">
        <v>0.08235825766141218</v>
      </c>
    </row>
    <row r="89" spans="1:21" ht="15.75">
      <c r="A89" s="51">
        <v>1</v>
      </c>
      <c r="B89" s="51" t="s">
        <v>91</v>
      </c>
      <c r="C89" s="45">
        <v>383429</v>
      </c>
      <c r="D89" s="52">
        <v>356380</v>
      </c>
      <c r="E89" s="52">
        <v>27049</v>
      </c>
      <c r="F89" s="52">
        <v>27000</v>
      </c>
      <c r="G89" s="52">
        <v>0</v>
      </c>
      <c r="H89" s="45">
        <v>356429</v>
      </c>
      <c r="I89" s="45">
        <v>51159</v>
      </c>
      <c r="J89" s="45">
        <v>32978</v>
      </c>
      <c r="K89" s="52">
        <v>32978</v>
      </c>
      <c r="L89" s="52">
        <v>0</v>
      </c>
      <c r="M89" s="52">
        <v>0</v>
      </c>
      <c r="N89" s="52">
        <v>18181</v>
      </c>
      <c r="O89" s="52">
        <v>0</v>
      </c>
      <c r="P89" s="52">
        <v>0</v>
      </c>
      <c r="Q89" s="52">
        <v>305270</v>
      </c>
      <c r="R89" s="52">
        <v>0</v>
      </c>
      <c r="S89" s="52">
        <v>0</v>
      </c>
      <c r="T89" s="45">
        <v>323451</v>
      </c>
      <c r="U89" s="47">
        <v>0.6446177603158779</v>
      </c>
    </row>
    <row r="90" spans="1:21" ht="15.75">
      <c r="A90" s="51">
        <v>2</v>
      </c>
      <c r="B90" s="51" t="s">
        <v>92</v>
      </c>
      <c r="C90" s="45">
        <v>71401854</v>
      </c>
      <c r="D90" s="52">
        <v>2174375</v>
      </c>
      <c r="E90" s="52">
        <v>69227479</v>
      </c>
      <c r="F90" s="52">
        <v>0</v>
      </c>
      <c r="G90" s="52">
        <v>0</v>
      </c>
      <c r="H90" s="45">
        <v>71401854</v>
      </c>
      <c r="I90" s="45">
        <v>887788</v>
      </c>
      <c r="J90" s="45">
        <v>320574</v>
      </c>
      <c r="K90" s="52">
        <v>316649</v>
      </c>
      <c r="L90" s="52">
        <v>3925</v>
      </c>
      <c r="M90" s="52">
        <v>0</v>
      </c>
      <c r="N90" s="52">
        <v>567214</v>
      </c>
      <c r="O90" s="52">
        <v>0</v>
      </c>
      <c r="P90" s="52">
        <v>0</v>
      </c>
      <c r="Q90" s="52">
        <v>1414449</v>
      </c>
      <c r="R90" s="52">
        <v>69099617</v>
      </c>
      <c r="S90" s="52">
        <v>0</v>
      </c>
      <c r="T90" s="45">
        <v>71081280</v>
      </c>
      <c r="U90" s="47">
        <v>0.3610929636354625</v>
      </c>
    </row>
    <row r="91" spans="1:21" ht="15.75">
      <c r="A91" s="51">
        <v>3</v>
      </c>
      <c r="B91" s="51" t="s">
        <v>93</v>
      </c>
      <c r="C91" s="45">
        <v>16453878</v>
      </c>
      <c r="D91" s="52">
        <v>12643276</v>
      </c>
      <c r="E91" s="52">
        <v>3810602</v>
      </c>
      <c r="F91" s="52">
        <v>0</v>
      </c>
      <c r="G91" s="52">
        <v>0</v>
      </c>
      <c r="H91" s="45">
        <v>16453878</v>
      </c>
      <c r="I91" s="45">
        <v>4130745</v>
      </c>
      <c r="J91" s="45">
        <v>63979</v>
      </c>
      <c r="K91" s="52">
        <v>63979</v>
      </c>
      <c r="L91" s="52">
        <v>0</v>
      </c>
      <c r="M91" s="52">
        <v>0</v>
      </c>
      <c r="N91" s="52">
        <v>4066766</v>
      </c>
      <c r="O91" s="52">
        <v>0</v>
      </c>
      <c r="P91" s="52">
        <v>0</v>
      </c>
      <c r="Q91" s="52">
        <v>11423133</v>
      </c>
      <c r="R91" s="52">
        <v>900000</v>
      </c>
      <c r="S91" s="52">
        <v>0</v>
      </c>
      <c r="T91" s="45">
        <v>16389899</v>
      </c>
      <c r="U91" s="47">
        <v>0.015488489364509308</v>
      </c>
    </row>
    <row r="92" spans="1:21" ht="15.75" hidden="1">
      <c r="A92" s="51">
        <v>4</v>
      </c>
      <c r="B92" s="51" t="s">
        <v>57</v>
      </c>
      <c r="C92" s="45">
        <v>0</v>
      </c>
      <c r="D92" s="52">
        <v>0</v>
      </c>
      <c r="E92" s="52">
        <v>0</v>
      </c>
      <c r="F92" s="52">
        <v>0</v>
      </c>
      <c r="G92" s="52">
        <v>0</v>
      </c>
      <c r="H92" s="45">
        <v>0</v>
      </c>
      <c r="I92" s="45">
        <v>0</v>
      </c>
      <c r="J92" s="45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45">
        <v>0</v>
      </c>
      <c r="U92" s="47" t="s">
        <v>58</v>
      </c>
    </row>
    <row r="93" spans="1:21" ht="15.75" hidden="1">
      <c r="A93" s="51">
        <v>5</v>
      </c>
      <c r="B93" s="51" t="s">
        <v>57</v>
      </c>
      <c r="C93" s="45">
        <v>0</v>
      </c>
      <c r="D93" s="52">
        <v>0</v>
      </c>
      <c r="E93" s="52">
        <v>0</v>
      </c>
      <c r="F93" s="52">
        <v>0</v>
      </c>
      <c r="G93" s="52">
        <v>0</v>
      </c>
      <c r="H93" s="45">
        <v>0</v>
      </c>
      <c r="I93" s="45">
        <v>0</v>
      </c>
      <c r="J93" s="45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45">
        <v>0</v>
      </c>
      <c r="U93" s="47" t="s">
        <v>58</v>
      </c>
    </row>
    <row r="94" spans="1:21" ht="15.75" hidden="1">
      <c r="A94" s="51">
        <v>6</v>
      </c>
      <c r="B94" s="51" t="s">
        <v>57</v>
      </c>
      <c r="C94" s="45">
        <v>0</v>
      </c>
      <c r="D94" s="52">
        <v>0</v>
      </c>
      <c r="E94" s="52">
        <v>0</v>
      </c>
      <c r="F94" s="52">
        <v>0</v>
      </c>
      <c r="G94" s="52">
        <v>0</v>
      </c>
      <c r="H94" s="45">
        <v>0</v>
      </c>
      <c r="I94" s="45">
        <v>0</v>
      </c>
      <c r="J94" s="45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45">
        <v>0</v>
      </c>
      <c r="U94" s="47" t="s">
        <v>58</v>
      </c>
    </row>
    <row r="95" spans="1:21" ht="15.75" hidden="1">
      <c r="A95" s="51">
        <v>7</v>
      </c>
      <c r="B95" s="51" t="s">
        <v>57</v>
      </c>
      <c r="C95" s="45">
        <v>0</v>
      </c>
      <c r="D95" s="52">
        <v>0</v>
      </c>
      <c r="E95" s="52">
        <v>0</v>
      </c>
      <c r="F95" s="52">
        <v>0</v>
      </c>
      <c r="G95" s="52">
        <v>0</v>
      </c>
      <c r="H95" s="45">
        <v>0</v>
      </c>
      <c r="I95" s="45">
        <v>0</v>
      </c>
      <c r="J95" s="45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45">
        <v>0</v>
      </c>
      <c r="U95" s="47" t="s">
        <v>58</v>
      </c>
    </row>
    <row r="96" spans="1:21" ht="15.75" hidden="1">
      <c r="A96" s="51">
        <v>8</v>
      </c>
      <c r="B96" s="51" t="s">
        <v>57</v>
      </c>
      <c r="C96" s="45">
        <v>0</v>
      </c>
      <c r="D96" s="52">
        <v>0</v>
      </c>
      <c r="E96" s="52">
        <v>0</v>
      </c>
      <c r="F96" s="52">
        <v>0</v>
      </c>
      <c r="G96" s="52">
        <v>0</v>
      </c>
      <c r="H96" s="45">
        <v>0</v>
      </c>
      <c r="I96" s="45">
        <v>0</v>
      </c>
      <c r="J96" s="45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45">
        <v>0</v>
      </c>
      <c r="U96" s="47" t="s">
        <v>58</v>
      </c>
    </row>
    <row r="97" spans="1:21" ht="15.75" hidden="1">
      <c r="A97" s="51">
        <v>9</v>
      </c>
      <c r="B97" s="51" t="s">
        <v>57</v>
      </c>
      <c r="C97" s="45">
        <v>0</v>
      </c>
      <c r="D97" s="52">
        <v>0</v>
      </c>
      <c r="E97" s="52">
        <v>0</v>
      </c>
      <c r="F97" s="52">
        <v>0</v>
      </c>
      <c r="G97" s="52">
        <v>0</v>
      </c>
      <c r="H97" s="45">
        <v>0</v>
      </c>
      <c r="I97" s="45">
        <v>0</v>
      </c>
      <c r="J97" s="45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45">
        <v>0</v>
      </c>
      <c r="U97" s="47" t="s">
        <v>58</v>
      </c>
    </row>
    <row r="98" spans="1:21" ht="15.75" hidden="1">
      <c r="A98" s="51">
        <v>10</v>
      </c>
      <c r="B98" s="51" t="s">
        <v>57</v>
      </c>
      <c r="C98" s="45">
        <v>0</v>
      </c>
      <c r="D98" s="52">
        <v>0</v>
      </c>
      <c r="E98" s="52">
        <v>0</v>
      </c>
      <c r="F98" s="52">
        <v>0</v>
      </c>
      <c r="G98" s="52">
        <v>0</v>
      </c>
      <c r="H98" s="45">
        <v>0</v>
      </c>
      <c r="I98" s="45">
        <v>0</v>
      </c>
      <c r="J98" s="45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45">
        <v>0</v>
      </c>
      <c r="U98" s="47" t="s">
        <v>58</v>
      </c>
    </row>
    <row r="99" spans="1:21" ht="15.75">
      <c r="A99" s="54">
        <v>8</v>
      </c>
      <c r="B99" s="29" t="s">
        <v>94</v>
      </c>
      <c r="C99" s="55">
        <v>1079027</v>
      </c>
      <c r="D99" s="55">
        <v>619403</v>
      </c>
      <c r="E99" s="55">
        <v>459624</v>
      </c>
      <c r="F99" s="55">
        <v>0</v>
      </c>
      <c r="G99" s="55">
        <v>0</v>
      </c>
      <c r="H99" s="55">
        <v>1079027</v>
      </c>
      <c r="I99" s="55">
        <v>928518</v>
      </c>
      <c r="J99" s="55">
        <v>267514</v>
      </c>
      <c r="K99" s="55">
        <v>267514</v>
      </c>
      <c r="L99" s="55">
        <v>0</v>
      </c>
      <c r="M99" s="55">
        <v>0</v>
      </c>
      <c r="N99" s="55">
        <v>661004</v>
      </c>
      <c r="O99" s="55">
        <v>0</v>
      </c>
      <c r="P99" s="55">
        <v>0</v>
      </c>
      <c r="Q99" s="55">
        <v>150509</v>
      </c>
      <c r="R99" s="55">
        <v>0</v>
      </c>
      <c r="S99" s="55">
        <v>0</v>
      </c>
      <c r="T99" s="55">
        <v>811513</v>
      </c>
      <c r="U99" s="56">
        <v>0.2881085773242953</v>
      </c>
    </row>
    <row r="100" spans="1:21" ht="15.75">
      <c r="A100" s="51">
        <v>1</v>
      </c>
      <c r="B100" s="51" t="s">
        <v>95</v>
      </c>
      <c r="C100" s="45">
        <v>496796</v>
      </c>
      <c r="D100" s="52">
        <v>329456</v>
      </c>
      <c r="E100" s="52">
        <v>167340</v>
      </c>
      <c r="F100" s="52">
        <v>0</v>
      </c>
      <c r="G100" s="52">
        <v>0</v>
      </c>
      <c r="H100" s="45">
        <v>496796</v>
      </c>
      <c r="I100" s="45">
        <v>496796</v>
      </c>
      <c r="J100" s="45">
        <v>109789</v>
      </c>
      <c r="K100" s="52">
        <v>109789</v>
      </c>
      <c r="L100" s="52">
        <v>0</v>
      </c>
      <c r="M100" s="52">
        <v>0</v>
      </c>
      <c r="N100" s="52">
        <v>387007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45">
        <v>387007</v>
      </c>
      <c r="U100" s="47">
        <v>0.22099413038752325</v>
      </c>
    </row>
    <row r="101" spans="1:21" ht="15.75">
      <c r="A101" s="51">
        <v>2</v>
      </c>
      <c r="B101" s="51" t="s">
        <v>96</v>
      </c>
      <c r="C101" s="45">
        <v>582231</v>
      </c>
      <c r="D101" s="52">
        <v>289947</v>
      </c>
      <c r="E101" s="52">
        <v>292284</v>
      </c>
      <c r="F101" s="52">
        <v>0</v>
      </c>
      <c r="G101" s="52">
        <v>0</v>
      </c>
      <c r="H101" s="45">
        <v>582231</v>
      </c>
      <c r="I101" s="45">
        <v>431722</v>
      </c>
      <c r="J101" s="45">
        <v>157725</v>
      </c>
      <c r="K101" s="52">
        <v>157725</v>
      </c>
      <c r="L101" s="52">
        <v>0</v>
      </c>
      <c r="M101" s="52">
        <v>0</v>
      </c>
      <c r="N101" s="52">
        <v>273997</v>
      </c>
      <c r="O101" s="52">
        <v>0</v>
      </c>
      <c r="P101" s="52">
        <v>0</v>
      </c>
      <c r="Q101" s="52">
        <v>150509</v>
      </c>
      <c r="R101" s="52">
        <v>0</v>
      </c>
      <c r="S101" s="52">
        <v>0</v>
      </c>
      <c r="T101" s="45">
        <v>424506</v>
      </c>
      <c r="U101" s="47">
        <v>0.36533926925197235</v>
      </c>
    </row>
    <row r="102" spans="1:21" ht="15.75" hidden="1">
      <c r="A102" s="51">
        <v>3</v>
      </c>
      <c r="B102" s="51" t="s">
        <v>96</v>
      </c>
      <c r="C102" s="45">
        <v>0</v>
      </c>
      <c r="D102" s="52">
        <v>0</v>
      </c>
      <c r="E102" s="52">
        <v>0</v>
      </c>
      <c r="F102" s="52">
        <v>0</v>
      </c>
      <c r="G102" s="52">
        <v>0</v>
      </c>
      <c r="H102" s="45">
        <v>0</v>
      </c>
      <c r="I102" s="45">
        <v>0</v>
      </c>
      <c r="J102" s="45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45">
        <v>0</v>
      </c>
      <c r="U102" s="47" t="s">
        <v>58</v>
      </c>
    </row>
    <row r="103" spans="1:21" ht="15.75" hidden="1">
      <c r="A103" s="51">
        <v>4</v>
      </c>
      <c r="B103" s="51" t="s">
        <v>57</v>
      </c>
      <c r="C103" s="45">
        <v>0</v>
      </c>
      <c r="D103" s="52">
        <v>0</v>
      </c>
      <c r="E103" s="52">
        <v>0</v>
      </c>
      <c r="F103" s="52">
        <v>0</v>
      </c>
      <c r="G103" s="52">
        <v>0</v>
      </c>
      <c r="H103" s="45">
        <v>0</v>
      </c>
      <c r="I103" s="45">
        <v>0</v>
      </c>
      <c r="J103" s="45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45">
        <v>0</v>
      </c>
      <c r="U103" s="47" t="s">
        <v>58</v>
      </c>
    </row>
    <row r="104" spans="1:21" ht="15.75" hidden="1">
      <c r="A104" s="51">
        <v>5</v>
      </c>
      <c r="B104" s="51" t="s">
        <v>57</v>
      </c>
      <c r="C104" s="45">
        <v>0</v>
      </c>
      <c r="D104" s="52">
        <v>0</v>
      </c>
      <c r="E104" s="52">
        <v>0</v>
      </c>
      <c r="F104" s="52">
        <v>0</v>
      </c>
      <c r="G104" s="52">
        <v>0</v>
      </c>
      <c r="H104" s="45">
        <v>0</v>
      </c>
      <c r="I104" s="45">
        <v>0</v>
      </c>
      <c r="J104" s="45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45">
        <v>0</v>
      </c>
      <c r="U104" s="47" t="s">
        <v>58</v>
      </c>
    </row>
    <row r="105" spans="1:21" ht="15.75" hidden="1">
      <c r="A105" s="51">
        <v>6</v>
      </c>
      <c r="B105" s="51" t="s">
        <v>57</v>
      </c>
      <c r="C105" s="45">
        <v>0</v>
      </c>
      <c r="D105" s="52">
        <v>0</v>
      </c>
      <c r="E105" s="52">
        <v>0</v>
      </c>
      <c r="F105" s="52">
        <v>0</v>
      </c>
      <c r="G105" s="52">
        <v>0</v>
      </c>
      <c r="H105" s="45">
        <v>0</v>
      </c>
      <c r="I105" s="45">
        <v>0</v>
      </c>
      <c r="J105" s="45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45">
        <v>0</v>
      </c>
      <c r="U105" s="47" t="s">
        <v>58</v>
      </c>
    </row>
    <row r="106" spans="1:21" ht="15.75" hidden="1">
      <c r="A106" s="51">
        <v>7</v>
      </c>
      <c r="B106" s="51" t="s">
        <v>57</v>
      </c>
      <c r="C106" s="45">
        <v>0</v>
      </c>
      <c r="D106" s="52">
        <v>0</v>
      </c>
      <c r="E106" s="52">
        <v>0</v>
      </c>
      <c r="F106" s="52">
        <v>0</v>
      </c>
      <c r="G106" s="52">
        <v>0</v>
      </c>
      <c r="H106" s="45">
        <v>0</v>
      </c>
      <c r="I106" s="45">
        <v>0</v>
      </c>
      <c r="J106" s="45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45">
        <v>0</v>
      </c>
      <c r="U106" s="47" t="s">
        <v>58</v>
      </c>
    </row>
    <row r="107" spans="1:21" ht="15.75" hidden="1">
      <c r="A107" s="51">
        <v>8</v>
      </c>
      <c r="B107" s="51" t="s">
        <v>57</v>
      </c>
      <c r="C107" s="45">
        <v>0</v>
      </c>
      <c r="D107" s="52">
        <v>0</v>
      </c>
      <c r="E107" s="52">
        <v>0</v>
      </c>
      <c r="F107" s="52">
        <v>0</v>
      </c>
      <c r="G107" s="52">
        <v>0</v>
      </c>
      <c r="H107" s="45">
        <v>0</v>
      </c>
      <c r="I107" s="45">
        <v>0</v>
      </c>
      <c r="J107" s="45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45">
        <v>0</v>
      </c>
      <c r="U107" s="47" t="s">
        <v>58</v>
      </c>
    </row>
    <row r="108" spans="1:21" ht="15.75" hidden="1">
      <c r="A108" s="51">
        <v>9</v>
      </c>
      <c r="B108" s="51" t="s">
        <v>57</v>
      </c>
      <c r="C108" s="45">
        <v>0</v>
      </c>
      <c r="D108" s="52">
        <v>0</v>
      </c>
      <c r="E108" s="52">
        <v>0</v>
      </c>
      <c r="F108" s="52">
        <v>0</v>
      </c>
      <c r="G108" s="52">
        <v>0</v>
      </c>
      <c r="H108" s="45">
        <v>0</v>
      </c>
      <c r="I108" s="45">
        <v>0</v>
      </c>
      <c r="J108" s="45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45">
        <v>0</v>
      </c>
      <c r="U108" s="47" t="s">
        <v>58</v>
      </c>
    </row>
    <row r="109" spans="1:21" ht="15.75" hidden="1">
      <c r="A109" s="51">
        <v>10</v>
      </c>
      <c r="B109" s="51" t="s">
        <v>57</v>
      </c>
      <c r="C109" s="45">
        <v>0</v>
      </c>
      <c r="D109" s="52">
        <v>0</v>
      </c>
      <c r="E109" s="52">
        <v>0</v>
      </c>
      <c r="F109" s="52">
        <v>0</v>
      </c>
      <c r="G109" s="52">
        <v>0</v>
      </c>
      <c r="H109" s="45">
        <v>0</v>
      </c>
      <c r="I109" s="45">
        <v>0</v>
      </c>
      <c r="J109" s="45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45">
        <v>0</v>
      </c>
      <c r="U109" s="47" t="s">
        <v>58</v>
      </c>
    </row>
    <row r="110" spans="1:21" ht="15.75">
      <c r="A110" s="54">
        <v>9</v>
      </c>
      <c r="B110" s="29" t="s">
        <v>97</v>
      </c>
      <c r="C110" s="55">
        <v>11253499</v>
      </c>
      <c r="D110" s="55">
        <v>8035274</v>
      </c>
      <c r="E110" s="55">
        <v>3218225</v>
      </c>
      <c r="F110" s="55">
        <v>420752</v>
      </c>
      <c r="G110" s="55">
        <v>0</v>
      </c>
      <c r="H110" s="55">
        <v>10832747</v>
      </c>
      <c r="I110" s="55">
        <v>8151799</v>
      </c>
      <c r="J110" s="55">
        <v>941999</v>
      </c>
      <c r="K110" s="55">
        <v>866989</v>
      </c>
      <c r="L110" s="55">
        <v>75010</v>
      </c>
      <c r="M110" s="55">
        <v>0</v>
      </c>
      <c r="N110" s="55">
        <v>7209800</v>
      </c>
      <c r="O110" s="55">
        <v>0</v>
      </c>
      <c r="P110" s="55">
        <v>0</v>
      </c>
      <c r="Q110" s="55">
        <v>2680948</v>
      </c>
      <c r="R110" s="55">
        <v>0</v>
      </c>
      <c r="S110" s="55">
        <v>0</v>
      </c>
      <c r="T110" s="55">
        <v>9890748</v>
      </c>
      <c r="U110" s="56">
        <v>0.11555719173154294</v>
      </c>
    </row>
    <row r="111" spans="1:21" ht="15.75">
      <c r="A111" s="51">
        <v>1</v>
      </c>
      <c r="B111" s="51" t="s">
        <v>98</v>
      </c>
      <c r="C111" s="45">
        <v>16403</v>
      </c>
      <c r="D111" s="52">
        <v>0</v>
      </c>
      <c r="E111" s="52">
        <v>16403</v>
      </c>
      <c r="F111" s="52">
        <v>0</v>
      </c>
      <c r="G111" s="52">
        <v>0</v>
      </c>
      <c r="H111" s="45">
        <v>16403</v>
      </c>
      <c r="I111" s="45">
        <v>16403</v>
      </c>
      <c r="J111" s="45">
        <v>16403</v>
      </c>
      <c r="K111" s="52">
        <v>16403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45">
        <v>0</v>
      </c>
      <c r="U111" s="47">
        <v>1</v>
      </c>
    </row>
    <row r="112" spans="1:21" ht="15.75">
      <c r="A112" s="51">
        <v>2</v>
      </c>
      <c r="B112" s="51" t="s">
        <v>99</v>
      </c>
      <c r="C112" s="45">
        <v>4282058</v>
      </c>
      <c r="D112" s="52">
        <v>1543396</v>
      </c>
      <c r="E112" s="52">
        <v>2738662</v>
      </c>
      <c r="F112" s="52">
        <v>397752</v>
      </c>
      <c r="G112" s="52">
        <v>0</v>
      </c>
      <c r="H112" s="45">
        <v>3884306</v>
      </c>
      <c r="I112" s="45">
        <v>2915610</v>
      </c>
      <c r="J112" s="45">
        <v>478286</v>
      </c>
      <c r="K112" s="52">
        <v>455286</v>
      </c>
      <c r="L112" s="52">
        <v>23000</v>
      </c>
      <c r="M112" s="52">
        <v>0</v>
      </c>
      <c r="N112" s="52">
        <v>2437324</v>
      </c>
      <c r="O112" s="52">
        <v>0</v>
      </c>
      <c r="P112" s="52">
        <v>0</v>
      </c>
      <c r="Q112" s="52">
        <v>968696</v>
      </c>
      <c r="R112" s="52">
        <v>0</v>
      </c>
      <c r="S112" s="52">
        <v>0</v>
      </c>
      <c r="T112" s="45">
        <v>3406020</v>
      </c>
      <c r="U112" s="47">
        <v>0.16404320193715896</v>
      </c>
    </row>
    <row r="113" spans="1:21" ht="15.75">
      <c r="A113" s="51">
        <v>2</v>
      </c>
      <c r="B113" s="51" t="s">
        <v>100</v>
      </c>
      <c r="C113" s="45">
        <v>3975857</v>
      </c>
      <c r="D113" s="52">
        <v>3677579</v>
      </c>
      <c r="E113" s="52">
        <v>298278</v>
      </c>
      <c r="F113" s="52">
        <v>0</v>
      </c>
      <c r="G113" s="52">
        <v>0</v>
      </c>
      <c r="H113" s="45">
        <v>3975857</v>
      </c>
      <c r="I113" s="45">
        <v>2549439</v>
      </c>
      <c r="J113" s="45">
        <v>282078</v>
      </c>
      <c r="K113" s="52">
        <v>270078</v>
      </c>
      <c r="L113" s="52">
        <v>12000</v>
      </c>
      <c r="M113" s="52">
        <v>0</v>
      </c>
      <c r="N113" s="52">
        <v>2267361</v>
      </c>
      <c r="O113" s="52">
        <v>0</v>
      </c>
      <c r="P113" s="52">
        <v>0</v>
      </c>
      <c r="Q113" s="52">
        <v>1426418</v>
      </c>
      <c r="R113" s="52">
        <v>0</v>
      </c>
      <c r="S113" s="52">
        <v>0</v>
      </c>
      <c r="T113" s="45">
        <v>3693779</v>
      </c>
      <c r="U113" s="47">
        <v>0.11064316502571742</v>
      </c>
    </row>
    <row r="114" spans="1:21" ht="15.75">
      <c r="A114" s="51">
        <v>3</v>
      </c>
      <c r="B114" s="51" t="s">
        <v>101</v>
      </c>
      <c r="C114" s="45">
        <v>2979181</v>
      </c>
      <c r="D114" s="52">
        <v>2814299</v>
      </c>
      <c r="E114" s="52">
        <v>164882</v>
      </c>
      <c r="F114" s="52">
        <v>23000</v>
      </c>
      <c r="G114" s="52">
        <v>0</v>
      </c>
      <c r="H114" s="45">
        <v>2956181</v>
      </c>
      <c r="I114" s="45">
        <v>2670347</v>
      </c>
      <c r="J114" s="45">
        <v>165232</v>
      </c>
      <c r="K114" s="52">
        <v>125222</v>
      </c>
      <c r="L114" s="52">
        <v>40010</v>
      </c>
      <c r="M114" s="52">
        <v>0</v>
      </c>
      <c r="N114" s="52">
        <v>2505115</v>
      </c>
      <c r="O114" s="52">
        <v>0</v>
      </c>
      <c r="P114" s="52">
        <v>0</v>
      </c>
      <c r="Q114" s="52">
        <v>285834</v>
      </c>
      <c r="R114" s="52">
        <v>0</v>
      </c>
      <c r="S114" s="52">
        <v>0</v>
      </c>
      <c r="T114" s="45">
        <v>2790949</v>
      </c>
      <c r="U114" s="47">
        <v>0.061876602553900296</v>
      </c>
    </row>
    <row r="115" spans="1:21" ht="15.75" hidden="1">
      <c r="A115" s="51">
        <v>4</v>
      </c>
      <c r="B115" s="51" t="s">
        <v>101</v>
      </c>
      <c r="C115" s="45">
        <v>0</v>
      </c>
      <c r="D115" s="52">
        <v>0</v>
      </c>
      <c r="E115" s="52">
        <v>0</v>
      </c>
      <c r="F115" s="52">
        <v>0</v>
      </c>
      <c r="G115" s="52">
        <v>0</v>
      </c>
      <c r="H115" s="45">
        <v>0</v>
      </c>
      <c r="I115" s="45">
        <v>0</v>
      </c>
      <c r="J115" s="45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45">
        <v>0</v>
      </c>
      <c r="U115" s="47" t="s">
        <v>58</v>
      </c>
    </row>
    <row r="116" spans="1:21" ht="15.75" hidden="1">
      <c r="A116" s="51">
        <v>6</v>
      </c>
      <c r="B116" s="51" t="s">
        <v>57</v>
      </c>
      <c r="C116" s="18">
        <v>0</v>
      </c>
      <c r="D116" s="26">
        <v>0</v>
      </c>
      <c r="E116" s="26">
        <v>0</v>
      </c>
      <c r="F116" s="26">
        <v>0</v>
      </c>
      <c r="G116" s="26">
        <v>0</v>
      </c>
      <c r="H116" s="18">
        <v>0</v>
      </c>
      <c r="I116" s="18">
        <v>0</v>
      </c>
      <c r="J116" s="18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18">
        <v>0</v>
      </c>
      <c r="U116" s="20" t="s">
        <v>58</v>
      </c>
    </row>
    <row r="117" spans="1:21" ht="15.75" hidden="1">
      <c r="A117" s="51">
        <v>7</v>
      </c>
      <c r="B117" s="51" t="s">
        <v>57</v>
      </c>
      <c r="C117" s="18">
        <v>0</v>
      </c>
      <c r="D117" s="26">
        <v>0</v>
      </c>
      <c r="E117" s="26">
        <v>0</v>
      </c>
      <c r="F117" s="26">
        <v>0</v>
      </c>
      <c r="G117" s="26">
        <v>0</v>
      </c>
      <c r="H117" s="18">
        <v>0</v>
      </c>
      <c r="I117" s="18">
        <v>0</v>
      </c>
      <c r="J117" s="18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18">
        <v>0</v>
      </c>
      <c r="U117" s="20" t="s">
        <v>58</v>
      </c>
    </row>
    <row r="118" spans="1:21" ht="15.75" hidden="1">
      <c r="A118" s="51">
        <v>8</v>
      </c>
      <c r="B118" s="51" t="s">
        <v>57</v>
      </c>
      <c r="C118" s="18">
        <v>0</v>
      </c>
      <c r="D118" s="26">
        <v>0</v>
      </c>
      <c r="E118" s="26">
        <v>0</v>
      </c>
      <c r="F118" s="26">
        <v>0</v>
      </c>
      <c r="G118" s="26">
        <v>0</v>
      </c>
      <c r="H118" s="18">
        <v>0</v>
      </c>
      <c r="I118" s="18">
        <v>0</v>
      </c>
      <c r="J118" s="18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18">
        <v>0</v>
      </c>
      <c r="U118" s="20" t="s">
        <v>58</v>
      </c>
    </row>
    <row r="119" spans="1:21" ht="15.75" hidden="1">
      <c r="A119" s="51">
        <v>9</v>
      </c>
      <c r="B119" s="51" t="s">
        <v>57</v>
      </c>
      <c r="C119" s="18">
        <v>0</v>
      </c>
      <c r="D119" s="26">
        <v>0</v>
      </c>
      <c r="E119" s="26">
        <v>0</v>
      </c>
      <c r="F119" s="26">
        <v>0</v>
      </c>
      <c r="G119" s="26">
        <v>0</v>
      </c>
      <c r="H119" s="18">
        <v>0</v>
      </c>
      <c r="I119" s="18">
        <v>0</v>
      </c>
      <c r="J119" s="18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18">
        <v>0</v>
      </c>
      <c r="U119" s="20" t="s">
        <v>58</v>
      </c>
    </row>
    <row r="120" spans="1:21" ht="15.75" hidden="1">
      <c r="A120" s="51">
        <v>10</v>
      </c>
      <c r="B120" s="51" t="s">
        <v>57</v>
      </c>
      <c r="C120" s="18">
        <v>0</v>
      </c>
      <c r="D120" s="26">
        <v>0</v>
      </c>
      <c r="E120" s="26">
        <v>0</v>
      </c>
      <c r="F120" s="26">
        <v>0</v>
      </c>
      <c r="G120" s="26">
        <v>0</v>
      </c>
      <c r="H120" s="18">
        <v>0</v>
      </c>
      <c r="I120" s="18">
        <v>0</v>
      </c>
      <c r="J120" s="18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18">
        <v>0</v>
      </c>
      <c r="U120" s="20" t="s">
        <v>58</v>
      </c>
    </row>
    <row r="121" spans="1:21" ht="16.5">
      <c r="A121" s="75" t="str">
        <f>'[1]TT'!C7</f>
        <v>Quảng Trị, ngày 04 tháng 01 năm 2021</v>
      </c>
      <c r="B121" s="76"/>
      <c r="C121" s="76"/>
      <c r="D121" s="76"/>
      <c r="E121" s="76"/>
      <c r="F121" s="33"/>
      <c r="G121" s="33"/>
      <c r="H121" s="33"/>
      <c r="I121" s="34"/>
      <c r="J121" s="34"/>
      <c r="K121" s="34"/>
      <c r="L121" s="34"/>
      <c r="M121" s="34"/>
      <c r="N121" s="77" t="str">
        <f>'[1]TT'!C4</f>
        <v>Quảng Trị, ngày 04 tháng 01 năm 2021</v>
      </c>
      <c r="O121" s="78"/>
      <c r="P121" s="78"/>
      <c r="Q121" s="78"/>
      <c r="R121" s="78"/>
      <c r="S121" s="78"/>
      <c r="T121" s="78"/>
      <c r="U121" s="78"/>
    </row>
    <row r="122" spans="1:21" ht="36.75" customHeight="1">
      <c r="A122" s="79" t="s">
        <v>102</v>
      </c>
      <c r="B122" s="80"/>
      <c r="C122" s="80"/>
      <c r="D122" s="80"/>
      <c r="E122" s="80"/>
      <c r="F122" s="35"/>
      <c r="G122" s="35"/>
      <c r="H122" s="35"/>
      <c r="I122" s="36"/>
      <c r="J122" s="36"/>
      <c r="K122" s="36"/>
      <c r="L122" s="36"/>
      <c r="M122" s="36"/>
      <c r="N122" s="81" t="str">
        <f>'[1]TT'!C5</f>
        <v>KT.CỤC TRƯỞNG
PHÓ CỤC TRƯỞNG</v>
      </c>
      <c r="O122" s="81"/>
      <c r="P122" s="81"/>
      <c r="Q122" s="81"/>
      <c r="R122" s="81"/>
      <c r="S122" s="81"/>
      <c r="T122" s="81"/>
      <c r="U122" s="81"/>
    </row>
    <row r="123" spans="1:21" ht="45" customHeight="1">
      <c r="A123" s="37"/>
      <c r="B123" s="37"/>
      <c r="C123" s="37"/>
      <c r="D123" s="37"/>
      <c r="E123" s="37"/>
      <c r="F123" s="38"/>
      <c r="G123" s="38"/>
      <c r="H123" s="38"/>
      <c r="I123" s="36"/>
      <c r="J123" s="36"/>
      <c r="K123" s="36"/>
      <c r="L123" s="36"/>
      <c r="M123" s="36"/>
      <c r="N123" s="36"/>
      <c r="O123" s="36"/>
      <c r="P123" s="38"/>
      <c r="Q123" s="39"/>
      <c r="R123" s="38"/>
      <c r="S123" s="36"/>
      <c r="T123" s="40"/>
      <c r="U123" s="40"/>
    </row>
    <row r="124" spans="6:13" ht="15.75">
      <c r="F124" s="41" t="s">
        <v>46</v>
      </c>
      <c r="G124" s="41"/>
      <c r="H124" s="41"/>
      <c r="I124" s="41"/>
      <c r="J124" s="41"/>
      <c r="K124" s="41"/>
      <c r="L124" s="41"/>
      <c r="M124" s="41"/>
    </row>
    <row r="125" spans="1:21" ht="16.5">
      <c r="A125" s="82" t="str">
        <f>'[1]TT'!C6</f>
        <v>Nguyễn Minh Tuệ</v>
      </c>
      <c r="B125" s="82"/>
      <c r="C125" s="82"/>
      <c r="D125" s="82"/>
      <c r="E125" s="82"/>
      <c r="N125" s="83" t="str">
        <f>'[1]TT'!C3</f>
        <v>Mai Anh Tuấn</v>
      </c>
      <c r="O125" s="83"/>
      <c r="P125" s="83"/>
      <c r="Q125" s="83"/>
      <c r="R125" s="83"/>
      <c r="S125" s="83"/>
      <c r="T125" s="83"/>
      <c r="U125" s="83"/>
    </row>
  </sheetData>
  <sheetProtection/>
  <mergeCells count="33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8:B8"/>
    <mergeCell ref="A121:E121"/>
    <mergeCell ref="N121:U121"/>
    <mergeCell ref="A122:E122"/>
    <mergeCell ref="N122:U122"/>
    <mergeCell ref="A125:E125"/>
    <mergeCell ref="N125:U125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C9" sqref="C9:U120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58" customFormat="1" ht="21.75" customHeight="1">
      <c r="A1" s="103" t="s">
        <v>108</v>
      </c>
      <c r="B1" s="103"/>
      <c r="C1" s="103"/>
      <c r="D1" s="103"/>
      <c r="E1" s="103"/>
      <c r="F1" s="103"/>
      <c r="G1" s="103"/>
      <c r="H1" s="103"/>
    </row>
    <row r="2" spans="1:8" s="58" customFormat="1" ht="21.75" customHeight="1">
      <c r="A2" s="104" t="s">
        <v>109</v>
      </c>
      <c r="B2" s="104"/>
      <c r="C2" s="104"/>
      <c r="D2" s="104"/>
      <c r="E2" s="104"/>
      <c r="F2" s="104"/>
      <c r="G2" s="104"/>
      <c r="H2" s="104"/>
    </row>
    <row r="3" spans="6:8" ht="21" customHeight="1">
      <c r="F3" s="105" t="s">
        <v>110</v>
      </c>
      <c r="G3" s="105"/>
      <c r="H3" s="105"/>
    </row>
    <row r="4" spans="1:8" ht="15.75">
      <c r="A4" s="106" t="s">
        <v>111</v>
      </c>
      <c r="B4" s="106" t="s">
        <v>112</v>
      </c>
      <c r="C4" s="108" t="s">
        <v>113</v>
      </c>
      <c r="D4" s="108"/>
      <c r="E4" s="108"/>
      <c r="F4" s="109" t="s">
        <v>114</v>
      </c>
      <c r="G4" s="109"/>
      <c r="H4" s="109"/>
    </row>
    <row r="5" spans="1:8" ht="95.25" customHeight="1">
      <c r="A5" s="107"/>
      <c r="B5" s="107"/>
      <c r="C5" s="59" t="s">
        <v>115</v>
      </c>
      <c r="D5" s="60" t="s">
        <v>116</v>
      </c>
      <c r="E5" s="61" t="s">
        <v>117</v>
      </c>
      <c r="F5" s="59" t="s">
        <v>115</v>
      </c>
      <c r="G5" s="60" t="s">
        <v>116</v>
      </c>
      <c r="H5" s="61" t="s">
        <v>117</v>
      </c>
    </row>
    <row r="6" spans="1:8" ht="15.75">
      <c r="A6" s="62" t="s">
        <v>47</v>
      </c>
      <c r="B6" s="63" t="s">
        <v>118</v>
      </c>
      <c r="C6" s="64">
        <v>577</v>
      </c>
      <c r="D6" s="64">
        <v>338</v>
      </c>
      <c r="E6" s="64">
        <v>215</v>
      </c>
      <c r="F6" s="64">
        <v>15720782</v>
      </c>
      <c r="G6" s="64">
        <v>11277449</v>
      </c>
      <c r="H6" s="64">
        <v>8121523</v>
      </c>
    </row>
    <row r="7" spans="1:8" ht="15.75">
      <c r="A7" s="65" t="s">
        <v>26</v>
      </c>
      <c r="B7" s="66" t="s">
        <v>119</v>
      </c>
      <c r="C7" s="67">
        <v>233</v>
      </c>
      <c r="D7" s="68">
        <v>130</v>
      </c>
      <c r="E7" s="69">
        <v>66</v>
      </c>
      <c r="F7" s="67">
        <v>3430727</v>
      </c>
      <c r="G7" s="67">
        <v>1935371</v>
      </c>
      <c r="H7" s="69">
        <v>1283871</v>
      </c>
    </row>
    <row r="8" spans="1:8" ht="15.75">
      <c r="A8" s="65" t="s">
        <v>27</v>
      </c>
      <c r="B8" s="70" t="s">
        <v>120</v>
      </c>
      <c r="C8" s="67">
        <v>74</v>
      </c>
      <c r="D8" s="68">
        <v>53</v>
      </c>
      <c r="E8" s="69">
        <v>35</v>
      </c>
      <c r="F8" s="67">
        <v>2547477</v>
      </c>
      <c r="G8" s="67">
        <v>2059208</v>
      </c>
      <c r="H8" s="69">
        <v>1483140</v>
      </c>
    </row>
    <row r="9" spans="1:8" ht="15.75">
      <c r="A9" s="65" t="s">
        <v>28</v>
      </c>
      <c r="B9" s="70" t="s">
        <v>121</v>
      </c>
      <c r="C9" s="67">
        <v>0</v>
      </c>
      <c r="D9" s="68">
        <v>0</v>
      </c>
      <c r="E9" s="69">
        <v>0</v>
      </c>
      <c r="F9" s="67">
        <v>0</v>
      </c>
      <c r="G9" s="67">
        <v>0</v>
      </c>
      <c r="H9" s="69">
        <v>0</v>
      </c>
    </row>
    <row r="10" spans="1:8" ht="15.75">
      <c r="A10" s="65" t="s">
        <v>29</v>
      </c>
      <c r="B10" s="66" t="s">
        <v>122</v>
      </c>
      <c r="C10" s="67">
        <v>1</v>
      </c>
      <c r="D10" s="68">
        <v>1</v>
      </c>
      <c r="E10" s="69">
        <v>1</v>
      </c>
      <c r="F10" s="67">
        <v>144840</v>
      </c>
      <c r="G10" s="67">
        <v>144840</v>
      </c>
      <c r="H10" s="69">
        <v>144840</v>
      </c>
    </row>
    <row r="11" spans="1:8" ht="25.5">
      <c r="A11" s="65" t="s">
        <v>30</v>
      </c>
      <c r="B11" s="71" t="s">
        <v>123</v>
      </c>
      <c r="C11" s="67">
        <v>3</v>
      </c>
      <c r="D11" s="68">
        <v>0</v>
      </c>
      <c r="E11" s="69">
        <v>0</v>
      </c>
      <c r="F11" s="67">
        <v>205700</v>
      </c>
      <c r="G11" s="67">
        <v>0</v>
      </c>
      <c r="H11" s="69">
        <v>0</v>
      </c>
    </row>
    <row r="12" spans="1:8" ht="15.75">
      <c r="A12" s="65" t="s">
        <v>31</v>
      </c>
      <c r="B12" s="66" t="s">
        <v>124</v>
      </c>
      <c r="C12" s="67">
        <v>242</v>
      </c>
      <c r="D12" s="68">
        <v>140</v>
      </c>
      <c r="E12" s="69">
        <v>101</v>
      </c>
      <c r="F12" s="67">
        <v>9265772</v>
      </c>
      <c r="G12" s="67">
        <v>7092007</v>
      </c>
      <c r="H12" s="69">
        <v>5178600</v>
      </c>
    </row>
    <row r="13" spans="1:8" ht="15.75">
      <c r="A13" s="65" t="s">
        <v>32</v>
      </c>
      <c r="B13" s="66" t="s">
        <v>125</v>
      </c>
      <c r="C13" s="67">
        <v>0</v>
      </c>
      <c r="D13" s="68">
        <v>0</v>
      </c>
      <c r="E13" s="69">
        <v>0</v>
      </c>
      <c r="F13" s="67">
        <v>0</v>
      </c>
      <c r="G13" s="67">
        <v>0</v>
      </c>
      <c r="H13" s="69">
        <v>0</v>
      </c>
    </row>
    <row r="14" spans="1:8" ht="15.75">
      <c r="A14" s="65" t="s">
        <v>33</v>
      </c>
      <c r="B14" s="66" t="s">
        <v>126</v>
      </c>
      <c r="C14" s="67">
        <v>12</v>
      </c>
      <c r="D14" s="68">
        <v>4</v>
      </c>
      <c r="E14" s="69">
        <v>3</v>
      </c>
      <c r="F14" s="67">
        <v>126254</v>
      </c>
      <c r="G14" s="67">
        <v>46013</v>
      </c>
      <c r="H14" s="69">
        <v>31063</v>
      </c>
    </row>
    <row r="15" spans="1:8" ht="15.75">
      <c r="A15" s="65" t="s">
        <v>34</v>
      </c>
      <c r="B15" s="66" t="s">
        <v>127</v>
      </c>
      <c r="C15" s="67">
        <v>0</v>
      </c>
      <c r="D15" s="68">
        <v>0</v>
      </c>
      <c r="E15" s="69">
        <v>0</v>
      </c>
      <c r="F15" s="67">
        <v>0</v>
      </c>
      <c r="G15" s="67">
        <v>0</v>
      </c>
      <c r="H15" s="69">
        <v>0</v>
      </c>
    </row>
    <row r="16" spans="1:8" ht="15.75">
      <c r="A16" s="65" t="s">
        <v>35</v>
      </c>
      <c r="B16" s="66" t="s">
        <v>128</v>
      </c>
      <c r="C16" s="67">
        <v>12</v>
      </c>
      <c r="D16" s="68">
        <v>10</v>
      </c>
      <c r="E16" s="69">
        <v>9</v>
      </c>
      <c r="F16" s="67">
        <v>12</v>
      </c>
      <c r="G16" s="67">
        <v>10</v>
      </c>
      <c r="H16" s="69">
        <v>9</v>
      </c>
    </row>
    <row r="17" spans="1:8" ht="15.75">
      <c r="A17" s="65" t="s">
        <v>36</v>
      </c>
      <c r="B17" s="66" t="s">
        <v>129</v>
      </c>
      <c r="C17" s="67">
        <v>0</v>
      </c>
      <c r="D17" s="68">
        <v>0</v>
      </c>
      <c r="E17" s="69">
        <v>0</v>
      </c>
      <c r="F17" s="67">
        <v>0</v>
      </c>
      <c r="G17" s="67">
        <v>0</v>
      </c>
      <c r="H17" s="69">
        <v>0</v>
      </c>
    </row>
    <row r="18" spans="1:8" ht="15.75">
      <c r="A18" s="65" t="s">
        <v>37</v>
      </c>
      <c r="B18" s="66" t="s">
        <v>130</v>
      </c>
      <c r="C18" s="67">
        <v>0</v>
      </c>
      <c r="D18" s="68">
        <v>0</v>
      </c>
      <c r="E18" s="69">
        <v>0</v>
      </c>
      <c r="F18" s="67">
        <v>0</v>
      </c>
      <c r="G18" s="67">
        <v>0</v>
      </c>
      <c r="H18" s="69">
        <v>0</v>
      </c>
    </row>
    <row r="19" spans="1:8" ht="15.75">
      <c r="A19" s="65" t="s">
        <v>38</v>
      </c>
      <c r="B19" s="66" t="s">
        <v>131</v>
      </c>
      <c r="C19" s="67">
        <v>0</v>
      </c>
      <c r="D19" s="68">
        <v>0</v>
      </c>
      <c r="E19" s="69">
        <v>0</v>
      </c>
      <c r="F19" s="67">
        <v>0</v>
      </c>
      <c r="G19" s="67">
        <v>0</v>
      </c>
      <c r="H19" s="69">
        <v>0</v>
      </c>
    </row>
    <row r="20" spans="1:8" ht="15.75">
      <c r="A20" s="62" t="s">
        <v>59</v>
      </c>
      <c r="B20" s="72" t="s">
        <v>132</v>
      </c>
      <c r="C20" s="64">
        <v>626</v>
      </c>
      <c r="D20" s="64">
        <v>343</v>
      </c>
      <c r="E20" s="64">
        <v>184</v>
      </c>
      <c r="F20" s="64">
        <v>430223785</v>
      </c>
      <c r="G20" s="64">
        <v>336742048</v>
      </c>
      <c r="H20" s="64">
        <v>125386443</v>
      </c>
    </row>
    <row r="21" spans="1:8" ht="15.75">
      <c r="A21" s="65" t="s">
        <v>26</v>
      </c>
      <c r="B21" s="66" t="s">
        <v>119</v>
      </c>
      <c r="C21" s="67">
        <v>389</v>
      </c>
      <c r="D21" s="68">
        <v>209</v>
      </c>
      <c r="E21" s="69">
        <v>94</v>
      </c>
      <c r="F21" s="67">
        <v>188883304</v>
      </c>
      <c r="G21" s="67">
        <v>153110244</v>
      </c>
      <c r="H21" s="69">
        <v>95651179</v>
      </c>
    </row>
    <row r="22" spans="1:8" ht="15.75">
      <c r="A22" s="65" t="s">
        <v>27</v>
      </c>
      <c r="B22" s="70" t="s">
        <v>120</v>
      </c>
      <c r="C22" s="67">
        <v>92</v>
      </c>
      <c r="D22" s="68">
        <v>50</v>
      </c>
      <c r="E22" s="69">
        <v>37</v>
      </c>
      <c r="F22" s="67">
        <v>189505631</v>
      </c>
      <c r="G22" s="67">
        <v>134007487</v>
      </c>
      <c r="H22" s="69">
        <v>19035330</v>
      </c>
    </row>
    <row r="23" spans="1:8" ht="15.75">
      <c r="A23" s="65" t="s">
        <v>28</v>
      </c>
      <c r="B23" s="70" t="s">
        <v>121</v>
      </c>
      <c r="C23" s="67">
        <v>0</v>
      </c>
      <c r="D23" s="68">
        <v>0</v>
      </c>
      <c r="E23" s="69">
        <v>0</v>
      </c>
      <c r="F23" s="67">
        <v>0</v>
      </c>
      <c r="G23" s="67">
        <v>0</v>
      </c>
      <c r="H23" s="69">
        <v>0</v>
      </c>
    </row>
    <row r="24" spans="1:8" ht="15.75">
      <c r="A24" s="65" t="s">
        <v>29</v>
      </c>
      <c r="B24" s="66" t="s">
        <v>122</v>
      </c>
      <c r="C24" s="67">
        <v>0</v>
      </c>
      <c r="D24" s="68">
        <v>0</v>
      </c>
      <c r="E24" s="69">
        <v>0</v>
      </c>
      <c r="F24" s="67">
        <v>0</v>
      </c>
      <c r="G24" s="67">
        <v>0</v>
      </c>
      <c r="H24" s="69">
        <v>0</v>
      </c>
    </row>
    <row r="25" spans="1:8" ht="25.5">
      <c r="A25" s="65" t="s">
        <v>30</v>
      </c>
      <c r="B25" s="71" t="s">
        <v>123</v>
      </c>
      <c r="C25" s="67">
        <v>0</v>
      </c>
      <c r="D25" s="68">
        <v>0</v>
      </c>
      <c r="E25" s="69">
        <v>0</v>
      </c>
      <c r="F25" s="67">
        <v>0</v>
      </c>
      <c r="G25" s="67">
        <v>0</v>
      </c>
      <c r="H25" s="69">
        <v>0</v>
      </c>
    </row>
    <row r="26" spans="1:8" ht="15.75">
      <c r="A26" s="65" t="s">
        <v>31</v>
      </c>
      <c r="B26" s="66" t="s">
        <v>124</v>
      </c>
      <c r="C26" s="67">
        <v>80</v>
      </c>
      <c r="D26" s="68">
        <v>58</v>
      </c>
      <c r="E26" s="69">
        <v>37</v>
      </c>
      <c r="F26" s="67">
        <v>49550002</v>
      </c>
      <c r="G26" s="67">
        <v>48517209</v>
      </c>
      <c r="H26" s="69">
        <v>9812428</v>
      </c>
    </row>
    <row r="27" spans="1:8" ht="15.75">
      <c r="A27" s="65" t="s">
        <v>32</v>
      </c>
      <c r="B27" s="66" t="s">
        <v>125</v>
      </c>
      <c r="C27" s="67">
        <v>0</v>
      </c>
      <c r="D27" s="68">
        <v>0</v>
      </c>
      <c r="E27" s="69">
        <v>0</v>
      </c>
      <c r="F27" s="67">
        <v>0</v>
      </c>
      <c r="G27" s="67">
        <v>0</v>
      </c>
      <c r="H27" s="69">
        <v>0</v>
      </c>
    </row>
    <row r="28" spans="1:8" ht="15.75">
      <c r="A28" s="65" t="s">
        <v>33</v>
      </c>
      <c r="B28" s="66" t="s">
        <v>126</v>
      </c>
      <c r="C28" s="67">
        <v>62</v>
      </c>
      <c r="D28" s="68">
        <v>23</v>
      </c>
      <c r="E28" s="69">
        <v>13</v>
      </c>
      <c r="F28" s="67">
        <v>1655022</v>
      </c>
      <c r="G28" s="67">
        <v>477282</v>
      </c>
      <c r="H28" s="69">
        <v>257680</v>
      </c>
    </row>
    <row r="29" spans="1:8" ht="15.75">
      <c r="A29" s="65" t="s">
        <v>34</v>
      </c>
      <c r="B29" s="66" t="s">
        <v>127</v>
      </c>
      <c r="C29" s="67">
        <v>2</v>
      </c>
      <c r="D29" s="68">
        <v>2</v>
      </c>
      <c r="E29" s="69">
        <v>2</v>
      </c>
      <c r="F29" s="67">
        <v>576813</v>
      </c>
      <c r="G29" s="67">
        <v>576813</v>
      </c>
      <c r="H29" s="69">
        <v>576813</v>
      </c>
    </row>
    <row r="30" spans="1:8" ht="15.75">
      <c r="A30" s="65" t="s">
        <v>35</v>
      </c>
      <c r="B30" s="66" t="s">
        <v>128</v>
      </c>
      <c r="C30" s="67">
        <v>0</v>
      </c>
      <c r="D30" s="68">
        <v>0</v>
      </c>
      <c r="E30" s="69">
        <v>0</v>
      </c>
      <c r="F30" s="67">
        <v>0</v>
      </c>
      <c r="G30" s="67">
        <v>0</v>
      </c>
      <c r="H30" s="69">
        <v>0</v>
      </c>
    </row>
    <row r="31" spans="1:8" ht="15.75">
      <c r="A31" s="65" t="s">
        <v>36</v>
      </c>
      <c r="B31" s="66" t="s">
        <v>129</v>
      </c>
      <c r="C31" s="67">
        <v>1</v>
      </c>
      <c r="D31" s="68">
        <v>1</v>
      </c>
      <c r="E31" s="69">
        <v>1</v>
      </c>
      <c r="F31" s="67">
        <v>53013</v>
      </c>
      <c r="G31" s="67">
        <v>53013</v>
      </c>
      <c r="H31" s="69">
        <v>53013</v>
      </c>
    </row>
    <row r="32" spans="1:8" ht="15.75">
      <c r="A32" s="65" t="s">
        <v>37</v>
      </c>
      <c r="B32" s="66" t="s">
        <v>130</v>
      </c>
      <c r="C32" s="67">
        <v>0</v>
      </c>
      <c r="D32" s="68">
        <v>0</v>
      </c>
      <c r="E32" s="69">
        <v>0</v>
      </c>
      <c r="F32" s="67">
        <v>0</v>
      </c>
      <c r="G32" s="67">
        <v>0</v>
      </c>
      <c r="H32" s="69">
        <v>0</v>
      </c>
    </row>
    <row r="33" spans="1:8" ht="15.75">
      <c r="A33" s="65" t="s">
        <v>38</v>
      </c>
      <c r="B33" s="66" t="s">
        <v>131</v>
      </c>
      <c r="C33" s="67">
        <v>0</v>
      </c>
      <c r="D33" s="68">
        <v>0</v>
      </c>
      <c r="E33" s="69">
        <v>0</v>
      </c>
      <c r="F33" s="67">
        <v>0</v>
      </c>
      <c r="G33" s="67">
        <v>0</v>
      </c>
      <c r="H33" s="69">
        <v>0</v>
      </c>
    </row>
  </sheetData>
  <sheetProtection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2021-01-04T02:43:13Z</dcterms:created>
  <dcterms:modified xsi:type="dcterms:W3CDTF">2021-01-04T07:52:02Z</dcterms:modified>
  <cp:category/>
  <cp:version/>
  <cp:contentType/>
  <cp:contentStatus/>
</cp:coreProperties>
</file>